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Q:\2019\2019_05_29\"/>
    </mc:Choice>
  </mc:AlternateContent>
  <bookViews>
    <workbookView xWindow="0" yWindow="0" windowWidth="28800" windowHeight="11835" activeTab="1"/>
  </bookViews>
  <sheets>
    <sheet name="adat" sheetId="1" r:id="rId1"/>
    <sheet name="diagram" sheetId="2" r:id="rId2"/>
  </sheets>
  <definedNames>
    <definedName name="_xlnm.Print_Area" localSheetId="0">adat!$B$7777</definedName>
    <definedName name="_xlnm.Print_Area" localSheetId="1">diagram!$A$1:$AF$117,diagram!$AG$1:$AV$78</definedName>
  </definedNames>
  <calcPr calcId="162913"/>
</workbook>
</file>

<file path=xl/calcChain.xml><?xml version="1.0" encoding="utf-8"?>
<calcChain xmlns="http://schemas.openxmlformats.org/spreadsheetml/2006/main">
  <c r="W17" i="1" l="1"/>
  <c r="Q61" i="2" l="1"/>
  <c r="V17" i="1"/>
  <c r="U17" i="1" l="1"/>
  <c r="T17" i="1"/>
  <c r="P17" i="1" l="1"/>
  <c r="Q17" i="1"/>
  <c r="R17" i="1"/>
  <c r="S17" i="1"/>
  <c r="O17" i="1"/>
  <c r="AO23" i="2" l="1"/>
  <c r="AO22" i="2"/>
  <c r="AG23" i="2"/>
  <c r="AG22" i="2"/>
  <c r="AO3" i="2"/>
  <c r="AO2" i="2"/>
  <c r="AG3" i="2"/>
  <c r="AG2" i="2"/>
  <c r="Y81" i="2"/>
  <c r="Y80" i="2"/>
  <c r="Q81" i="2"/>
  <c r="Q80" i="2"/>
  <c r="Y62" i="2"/>
  <c r="Y61" i="2"/>
  <c r="Q62" i="2"/>
  <c r="Y42" i="2"/>
  <c r="Y41" i="2"/>
  <c r="Q42" i="2"/>
  <c r="Q41" i="2"/>
  <c r="Y23" i="2"/>
  <c r="Y22" i="2"/>
  <c r="Q23" i="2"/>
  <c r="Q22" i="2"/>
  <c r="Y3" i="2" l="1"/>
  <c r="Y2" i="2"/>
  <c r="Q3" i="2"/>
  <c r="Q2" i="2"/>
  <c r="I101" i="2" l="1"/>
  <c r="A101" i="2"/>
  <c r="I81" i="2"/>
  <c r="I80" i="2"/>
  <c r="A81" i="2"/>
  <c r="A80" i="2"/>
  <c r="A62" i="2"/>
  <c r="A61" i="2"/>
  <c r="I42" i="2"/>
  <c r="I41" i="2"/>
  <c r="A42" i="2"/>
  <c r="A41" i="2"/>
  <c r="I23" i="2"/>
  <c r="I22" i="2"/>
  <c r="A23" i="2"/>
  <c r="A22" i="2"/>
  <c r="I3" i="2"/>
  <c r="I2" i="2"/>
  <c r="A3" i="2"/>
  <c r="A2" i="2"/>
</calcChain>
</file>

<file path=xl/sharedStrings.xml><?xml version="1.0" encoding="utf-8"?>
<sst xmlns="http://schemas.openxmlformats.org/spreadsheetml/2006/main" count="104" uniqueCount="67">
  <si>
    <t>Biztonsági intézkedések száma</t>
  </si>
  <si>
    <t>Szabálysértési feljelentések száma</t>
  </si>
  <si>
    <t>Büntető feljelentések száma</t>
  </si>
  <si>
    <t>Személysérüléses közúti közlekedési balesetek száma</t>
  </si>
  <si>
    <t>Személysérüléses közúti közlekedési baleset során meghalt, illetve megsérült személyek száma (fő)</t>
  </si>
  <si>
    <t>Ittasan okozott közúti közlekedési balesetek száma</t>
  </si>
  <si>
    <t>Személyforgalmi statisztikai adatok</t>
  </si>
  <si>
    <t>Járműforgalmi statisztikai adatok</t>
  </si>
  <si>
    <t>Helyszíni bírsággal sújtott személyek száma (fő)</t>
  </si>
  <si>
    <t>Közterületi szolgálati létszám (fő)</t>
  </si>
  <si>
    <t>Közterületi szolgálati óraszám (óra)</t>
  </si>
  <si>
    <r>
      <t>Közúti közlekedési baleseti adatok</t>
    </r>
    <r>
      <rPr>
        <b/>
        <sz val="10"/>
        <color indexed="8"/>
        <rFont val="Times New Roman"/>
        <family val="1"/>
        <charset val="238"/>
      </rPr>
      <t xml:space="preserve"> </t>
    </r>
  </si>
  <si>
    <r>
      <t>Határrendészeti adatok</t>
    </r>
    <r>
      <rPr>
        <b/>
        <sz val="10"/>
        <color indexed="8"/>
        <rFont val="Times New Roman"/>
        <family val="1"/>
        <charset val="238"/>
      </rPr>
      <t xml:space="preserve"> </t>
    </r>
    <r>
      <rPr>
        <sz val="10"/>
        <color indexed="8"/>
        <rFont val="Times New Roman"/>
        <family val="1"/>
        <charset val="238"/>
      </rPr>
      <t>(amennyiben a megye rendelkezik Schengen külső határszakasszal)</t>
    </r>
  </si>
  <si>
    <t>Végrehajtott elővezetések száma</t>
  </si>
  <si>
    <t>Pozitív eredményű alkoholszonda alkalmazások száma (eset)</t>
  </si>
  <si>
    <t>2011. év</t>
  </si>
  <si>
    <t>2012. év</t>
  </si>
  <si>
    <t>2013. év</t>
  </si>
  <si>
    <t>2014. év</t>
  </si>
  <si>
    <t>2015. év</t>
  </si>
  <si>
    <t>Intézkedési mutatók, rendészeti adatok</t>
  </si>
  <si>
    <t>Halálos közúti közlekedési balesetek</t>
  </si>
  <si>
    <t>Súlyos sérüléses közúti közlekedési balesetek</t>
  </si>
  <si>
    <t>Könnyű sérüléses közúti közlekedési balesetek</t>
  </si>
  <si>
    <t>Meghalt személyek száma (fő)</t>
  </si>
  <si>
    <t>Súlyosan sérült személyek száma (fő)</t>
  </si>
  <si>
    <t>Könnyen sérült személyek száma (fő)</t>
  </si>
  <si>
    <t>Embercsempészés bűncselekmény</t>
  </si>
  <si>
    <t>Tiltott határátlépés és kísérlete szabálysértés</t>
  </si>
  <si>
    <t>Külföldiek rendészetével kapcsolatos szabálysértés</t>
  </si>
  <si>
    <t>Határzár tiltott átlépése bűncselekmény</t>
  </si>
  <si>
    <t>Határzár megrongálása bűncselekmény be tiltott határátlépés</t>
  </si>
  <si>
    <t>Határzár megrongálása bűncselekmény nincs tiltott határátlépés</t>
  </si>
  <si>
    <t>Határzárral kapcsolatos építési munka akadályozása bűncselekmény</t>
  </si>
  <si>
    <t>Szabálysértési feljelentések és a kiszabott helyszíni bírságok száma</t>
  </si>
  <si>
    <t>2010. év</t>
  </si>
  <si>
    <t>Pozitív alkoholszonda alkalmazások száma</t>
  </si>
  <si>
    <t>Halálos közúti közlekedési balesetek száma</t>
  </si>
  <si>
    <t>Súlyos sérüléses közúti közlekedési balesetek száma</t>
  </si>
  <si>
    <t>Könnyű sérüléses közúti közlekedési balesetek száma</t>
  </si>
  <si>
    <t>Személysérüléses közúti közlekedési balesetekben meghalt személyek száma (fő)</t>
  </si>
  <si>
    <t>Balesetet szenvedett személyek száma (fő)</t>
  </si>
  <si>
    <t>Személysérüléses közúti közlekedési balesetekben súlyosan megsérült személyek száma (fő)</t>
  </si>
  <si>
    <t>Személysérüléses közúti közlekedési balesetekben könnyen sérült személyek száma (fő)</t>
  </si>
  <si>
    <t>Ittasan okozott személysérüléses közúti közlekedési balesetek száma</t>
  </si>
  <si>
    <t>Embercsempészés bűncselekmények száma</t>
  </si>
  <si>
    <t>Tiltott határátlépés és kísérlete szabálysértések száma</t>
  </si>
  <si>
    <t>Külföldiek rendészetével kapcsolatos szabálysértések száma</t>
  </si>
  <si>
    <t>Az A2-es cellába a megyei (fővárosi) rendőr-főkapitányság vagy a beszámolót tartó szervezeti egység megnevezését kell írni. A diagramok címsorában ide hivatkozó képletek találhatók, ezért csak ezen az egy helyen kell átírni!</t>
  </si>
  <si>
    <t>A melléklet elkészítéséhez szükséges a Microsoft Excel 2013-as verziója, melyben a Lapelrendezés fülön a Színek közül az Office 2007-2010 színei legyenek beállítva.</t>
  </si>
  <si>
    <t>Illegális migrációhoz kapcsolódó jogellenes cselekmények száma</t>
  </si>
  <si>
    <t>Szándékos bűncselekmény elkövetésén tettenérés miatti elfogások száma</t>
  </si>
  <si>
    <t>Bűncselekmény gyanúja miatti előállítások száma</t>
  </si>
  <si>
    <t>Közterületi szolgálatba vezényeltek létszáma (fő)</t>
  </si>
  <si>
    <t>Közterületi szolgálatba vezényeltek óraszáma (óra)</t>
  </si>
  <si>
    <t>Ittasan okozott személysérüléses közúti közlekedési balesetek aránya (%)</t>
  </si>
  <si>
    <t>2016. év</t>
  </si>
  <si>
    <t>A "Változás 2015-2016" és a "Dinamika 2015-2016 (%)" oszlopokban található képleteket nem szabad törölni!</t>
  </si>
  <si>
    <t>Tulajdon elleni szabálysértési ügyek száma</t>
  </si>
  <si>
    <t>2012-2016. évek statisztikai kimutatása</t>
  </si>
  <si>
    <t>Tulajdon elleni szabálysértések felderítési mutatója (%)</t>
  </si>
  <si>
    <t>2017. év</t>
  </si>
  <si>
    <t>Határzárral kapcsolatos események</t>
  </si>
  <si>
    <t>2018. év</t>
  </si>
  <si>
    <t>2010-2018. évek statisztikai kimutatása</t>
  </si>
  <si>
    <t>Vas Megyei Rendőr-főkapitányság</t>
  </si>
  <si>
    <t>Tulajdon elleni szabálysértés miatt indított ügyek száma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</si>
</sst>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38"/>
      <scheme val="minor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0" tint="-0.499984740745262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FF0000"/>
      <name val="Times New Roman"/>
      <family val="1"/>
      <charset val="238"/>
    </font>
    <font>
      <b/>
      <sz val="18"/>
      <color rgb="FFFF000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rgb="FFFFFF00"/>
      <name val="Times New Roman"/>
      <family val="1"/>
      <charset val="238"/>
    </font>
    <font>
      <b/>
      <sz val="12"/>
      <color rgb="FFFFFF00"/>
      <name val="Times New Roman"/>
      <family val="1"/>
      <charset val="238"/>
    </font>
    <font>
      <sz val="11"/>
      <color rgb="FFFFFF0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6" fillId="0" borderId="0" xfId="0" applyFont="1"/>
    <xf numFmtId="0" fontId="4" fillId="0" borderId="0" xfId="0" applyFont="1" applyAlignment="1">
      <alignment horizontal="justify" vertical="center"/>
    </xf>
    <xf numFmtId="0" fontId="7" fillId="0" borderId="0" xfId="0" applyFont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 wrapText="1" indent="5"/>
    </xf>
    <xf numFmtId="0" fontId="4" fillId="0" borderId="0" xfId="0" applyFont="1" applyBorder="1" applyAlignment="1">
      <alignment horizontal="center" vertical="center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4" fillId="0" borderId="1" xfId="0" applyNumberFormat="1" applyFont="1" applyBorder="1" applyAlignment="1">
      <alignment vertical="center" wrapText="1"/>
    </xf>
    <xf numFmtId="0" fontId="4" fillId="0" borderId="1" xfId="0" applyNumberFormat="1" applyFont="1" applyBorder="1" applyAlignment="1">
      <alignment horizontal="left" vertical="center" wrapText="1" indent="5"/>
    </xf>
    <xf numFmtId="3" fontId="4" fillId="0" borderId="1" xfId="0" applyNumberFormat="1" applyFont="1" applyBorder="1" applyAlignment="1">
      <alignment horizontal="center" vertical="center" shrinkToFit="1"/>
    </xf>
    <xf numFmtId="3" fontId="4" fillId="3" borderId="1" xfId="0" applyNumberFormat="1" applyFont="1" applyFill="1" applyBorder="1" applyAlignment="1">
      <alignment horizontal="center" vertical="center" shrinkToFit="1"/>
    </xf>
    <xf numFmtId="0" fontId="9" fillId="0" borderId="0" xfId="0" applyFont="1"/>
    <xf numFmtId="3" fontId="9" fillId="0" borderId="0" xfId="0" applyNumberFormat="1" applyFont="1"/>
    <xf numFmtId="0" fontId="8" fillId="0" borderId="0" xfId="0" applyFont="1" applyAlignment="1"/>
    <xf numFmtId="0" fontId="7" fillId="0" borderId="0" xfId="0" applyFont="1"/>
    <xf numFmtId="0" fontId="11" fillId="0" borderId="0" xfId="0" applyFont="1"/>
    <xf numFmtId="0" fontId="12" fillId="4" borderId="0" xfId="0" applyFont="1" applyFill="1" applyBorder="1"/>
    <xf numFmtId="0" fontId="12" fillId="4" borderId="0" xfId="0" applyFont="1" applyFill="1" applyBorder="1" applyAlignment="1">
      <alignment horizontal="center"/>
    </xf>
    <xf numFmtId="0" fontId="10" fillId="4" borderId="2" xfId="0" applyFont="1" applyFill="1" applyBorder="1"/>
    <xf numFmtId="0" fontId="12" fillId="4" borderId="3" xfId="0" applyFont="1" applyFill="1" applyBorder="1"/>
    <xf numFmtId="0" fontId="12" fillId="4" borderId="3" xfId="0" applyFont="1" applyFill="1" applyBorder="1" applyAlignment="1">
      <alignment horizontal="center"/>
    </xf>
    <xf numFmtId="0" fontId="10" fillId="4" borderId="5" xfId="0" applyFont="1" applyFill="1" applyBorder="1"/>
    <xf numFmtId="0" fontId="10" fillId="4" borderId="7" xfId="0" applyFont="1" applyFill="1" applyBorder="1"/>
    <xf numFmtId="0" fontId="12" fillId="4" borderId="8" xfId="0" applyFont="1" applyFill="1" applyBorder="1"/>
    <xf numFmtId="0" fontId="12" fillId="4" borderId="8" xfId="0" applyFont="1" applyFill="1" applyBorder="1" applyAlignment="1">
      <alignment horizontal="center"/>
    </xf>
    <xf numFmtId="3" fontId="11" fillId="0" borderId="1" xfId="0" applyNumberFormat="1" applyFont="1" applyBorder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15" fillId="5" borderId="0" xfId="0" applyFont="1" applyFill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3" fontId="16" fillId="3" borderId="1" xfId="0" applyNumberFormat="1" applyFont="1" applyFill="1" applyBorder="1" applyAlignment="1">
      <alignment horizontal="center" vertical="center" wrapText="1"/>
    </xf>
    <xf numFmtId="3" fontId="16" fillId="0" borderId="1" xfId="0" applyNumberFormat="1" applyFont="1" applyFill="1" applyBorder="1" applyAlignment="1">
      <alignment horizontal="center" vertical="center" wrapText="1"/>
    </xf>
    <xf numFmtId="3" fontId="16" fillId="0" borderId="1" xfId="0" applyNumberFormat="1" applyFont="1" applyBorder="1" applyAlignment="1">
      <alignment horizontal="center" vertical="center" wrapText="1"/>
    </xf>
    <xf numFmtId="3" fontId="16" fillId="0" borderId="1" xfId="0" applyNumberFormat="1" applyFont="1" applyBorder="1" applyAlignment="1">
      <alignment horizontal="center" vertical="center"/>
    </xf>
    <xf numFmtId="2" fontId="16" fillId="3" borderId="1" xfId="0" applyNumberFormat="1" applyFont="1" applyFill="1" applyBorder="1" applyAlignment="1">
      <alignment horizontal="center" vertical="center" wrapText="1"/>
    </xf>
    <xf numFmtId="2" fontId="16" fillId="0" borderId="1" xfId="0" applyNumberFormat="1" applyFont="1" applyFill="1" applyBorder="1" applyAlignment="1">
      <alignment horizontal="center" vertical="center" wrapText="1"/>
    </xf>
    <xf numFmtId="2" fontId="16" fillId="0" borderId="1" xfId="0" applyNumberFormat="1" applyFont="1" applyBorder="1" applyAlignment="1">
      <alignment horizontal="center" vertical="center"/>
    </xf>
    <xf numFmtId="0" fontId="6" fillId="0" borderId="4" xfId="0" applyFont="1" applyBorder="1"/>
    <xf numFmtId="0" fontId="6" fillId="0" borderId="6" xfId="0" applyFont="1" applyBorder="1"/>
    <xf numFmtId="0" fontId="6" fillId="0" borderId="9" xfId="0" applyFont="1" applyBorder="1"/>
    <xf numFmtId="0" fontId="4" fillId="0" borderId="11" xfId="0" applyNumberFormat="1" applyFont="1" applyBorder="1" applyAlignment="1">
      <alignment vertical="center" wrapText="1"/>
    </xf>
    <xf numFmtId="3" fontId="4" fillId="0" borderId="11" xfId="0" applyNumberFormat="1" applyFont="1" applyBorder="1" applyAlignment="1">
      <alignment horizontal="center" vertical="center" shrinkToFit="1"/>
    </xf>
    <xf numFmtId="3" fontId="11" fillId="0" borderId="11" xfId="0" applyNumberFormat="1" applyFont="1" applyBorder="1" applyAlignment="1">
      <alignment horizontal="center" vertical="center"/>
    </xf>
    <xf numFmtId="0" fontId="4" fillId="0" borderId="10" xfId="0" applyFont="1" applyBorder="1"/>
    <xf numFmtId="3" fontId="4" fillId="0" borderId="10" xfId="0" applyNumberFormat="1" applyFont="1" applyBorder="1" applyAlignment="1">
      <alignment horizontal="center" vertical="center"/>
    </xf>
    <xf numFmtId="0" fontId="19" fillId="4" borderId="0" xfId="0" applyFont="1" applyFill="1" applyBorder="1" applyAlignment="1">
      <alignment horizontal="center"/>
    </xf>
    <xf numFmtId="0" fontId="19" fillId="4" borderId="6" xfId="0" applyFont="1" applyFill="1" applyBorder="1" applyAlignment="1">
      <alignment horizontal="center"/>
    </xf>
    <xf numFmtId="10" fontId="19" fillId="4" borderId="0" xfId="1" applyNumberFormat="1" applyFont="1" applyFill="1" applyBorder="1" applyAlignment="1">
      <alignment horizontal="center"/>
    </xf>
    <xf numFmtId="10" fontId="19" fillId="4" borderId="6" xfId="1" applyNumberFormat="1" applyFont="1" applyFill="1" applyBorder="1" applyAlignment="1">
      <alignment horizontal="center"/>
    </xf>
    <xf numFmtId="2" fontId="11" fillId="0" borderId="1" xfId="0" applyNumberFormat="1" applyFont="1" applyBorder="1" applyAlignment="1">
      <alignment horizontal="center" vertical="center"/>
    </xf>
    <xf numFmtId="3" fontId="16" fillId="0" borderId="11" xfId="0" applyNumberFormat="1" applyFont="1" applyBorder="1" applyAlignment="1">
      <alignment horizontal="center" vertical="center"/>
    </xf>
    <xf numFmtId="3" fontId="16" fillId="0" borderId="1" xfId="0" applyNumberFormat="1" applyFont="1" applyBorder="1" applyAlignment="1">
      <alignment horizontal="center" vertical="center" shrinkToFit="1"/>
    </xf>
    <xf numFmtId="3" fontId="16" fillId="0" borderId="12" xfId="0" applyNumberFormat="1" applyFont="1" applyBorder="1" applyAlignment="1">
      <alignment horizontal="center" vertical="center" shrinkToFit="1"/>
    </xf>
    <xf numFmtId="3" fontId="16" fillId="5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 shrinkToFit="1"/>
    </xf>
    <xf numFmtId="2" fontId="16" fillId="0" borderId="1" xfId="0" applyNumberFormat="1" applyFont="1" applyFill="1" applyBorder="1" applyAlignment="1">
      <alignment horizontal="center" vertical="center"/>
    </xf>
    <xf numFmtId="3" fontId="16" fillId="0" borderId="1" xfId="0" applyNumberFormat="1" applyFont="1" applyFill="1" applyBorder="1" applyAlignment="1">
      <alignment horizontal="center" vertical="center"/>
    </xf>
    <xf numFmtId="3" fontId="11" fillId="5" borderId="1" xfId="0" applyNumberFormat="1" applyFont="1" applyFill="1" applyBorder="1" applyAlignment="1">
      <alignment horizontal="center" vertical="center" shrinkToFit="1"/>
    </xf>
    <xf numFmtId="3" fontId="16" fillId="5" borderId="1" xfId="0" applyNumberFormat="1" applyFont="1" applyFill="1" applyBorder="1" applyAlignment="1">
      <alignment horizontal="center" vertical="center" shrinkToFit="1"/>
    </xf>
    <xf numFmtId="0" fontId="15" fillId="5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17" fillId="5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shrinkToFit="1"/>
    </xf>
  </cellXfs>
  <cellStyles count="2">
    <cellStyle name="Normál" xfId="0" builtinId="0"/>
    <cellStyle name="Százalék" xfId="1" builtinId="5"/>
  </cellStyles>
  <dxfs count="0"/>
  <tableStyles count="0" defaultTableStyle="TableStyleMedium2" defaultPivotStyle="PivotStyleLight16"/>
  <colors>
    <mruColors>
      <color rgb="FFFF0000"/>
      <color rgb="FFC3D69B"/>
      <color rgb="FF4B7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665389904780031E-2"/>
          <c:y val="0.24693305202878346"/>
          <c:w val="0.92143578353559863"/>
          <c:h val="0.703921937987416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adat!$A$7</c:f>
              <c:strCache>
                <c:ptCount val="1"/>
                <c:pt idx="0">
                  <c:v>Szándékos bűncselekmény elkövetésén tettenérés miatti elfogások száma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1"/>
              <c:layout>
                <c:manualLayout>
                  <c:x val="-3.0962523127232031E-3"/>
                  <c:y val="-2.003294415784235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C2E-4E82-AE06-EC1C1513A1C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7.2042941353641877E-3"/>
                  <c:y val="-3.0238754638428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C2E-4E82-AE06-EC1C1513A1C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baseline="0">
                    <a:solidFill>
                      <a:sysClr val="windowText" lastClr="00000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adat!$B$6:$J$6</c:f>
              <c:strCache>
                <c:ptCount val="9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  <c:pt idx="6">
                  <c:v>2016. év</c:v>
                </c:pt>
                <c:pt idx="7">
                  <c:v>2017. év</c:v>
                </c:pt>
                <c:pt idx="8">
                  <c:v>2018. év</c:v>
                </c:pt>
              </c:strCache>
            </c:strRef>
          </c:cat>
          <c:val>
            <c:numRef>
              <c:f>adat!$B$7:$J$7</c:f>
              <c:numCache>
                <c:formatCode>#,##0</c:formatCode>
                <c:ptCount val="9"/>
                <c:pt idx="0">
                  <c:v>816</c:v>
                </c:pt>
                <c:pt idx="1">
                  <c:v>762</c:v>
                </c:pt>
                <c:pt idx="2">
                  <c:v>670</c:v>
                </c:pt>
                <c:pt idx="3">
                  <c:v>847</c:v>
                </c:pt>
                <c:pt idx="4">
                  <c:v>903</c:v>
                </c:pt>
                <c:pt idx="5">
                  <c:v>709</c:v>
                </c:pt>
                <c:pt idx="6">
                  <c:v>709</c:v>
                </c:pt>
                <c:pt idx="7">
                  <c:v>756</c:v>
                </c:pt>
                <c:pt idx="8">
                  <c:v>818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C2E-4E82-AE06-EC1C1513A1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56"/>
        <c:axId val="265927384"/>
        <c:axId val="265926600"/>
      </c:barChart>
      <c:catAx>
        <c:axId val="265927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265926600"/>
        <c:crosses val="autoZero"/>
        <c:auto val="1"/>
        <c:lblAlgn val="ctr"/>
        <c:lblOffset val="100"/>
        <c:noMultiLvlLbl val="0"/>
      </c:catAx>
      <c:valAx>
        <c:axId val="265926600"/>
        <c:scaling>
          <c:orientation val="minMax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2659273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28" r="0.31496062992126028" t="0.35433070866141736" header="0.11811023622047249" footer="0.11811023622047249"/>
    <c:pageSetup paperSize="9"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665389904780031E-2"/>
          <c:y val="0.24693305202878346"/>
          <c:w val="0.92143578353559863"/>
          <c:h val="0.70392193798741665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4.8667536189878104E-3"/>
                  <c:y val="-3.581870176595983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 xmlns:c15="http://schemas.microsoft.com/office/drawing/2012/chart">
                <c:ext xmlns:c16="http://schemas.microsoft.com/office/drawing/2014/chart" uri="{C3380CC4-5D6E-409C-BE32-E72D297353CC}">
                  <c16:uniqueId val="{00000000-CC7C-4B1A-9E74-D758811379E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1401822761226152E-3"/>
                  <c:y val="-7.326007326007329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186-4A92-BF53-4C3EF8A5A161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4.328439756401295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186-4A92-BF53-4C3EF8A5A161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0951483825258141E-2"/>
                  <c:y val="-1.84544473038343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186-4A92-BF53-4C3EF8A5A161}"/>
                </c:ex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baseline="0">
                    <a:solidFill>
                      <a:sysClr val="windowText" lastClr="00000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adat!$C$6:$J$6</c:f>
              <c:strCache>
                <c:ptCount val="8"/>
                <c:pt idx="0">
                  <c:v>2011. év</c:v>
                </c:pt>
                <c:pt idx="1">
                  <c:v>2012. év</c:v>
                </c:pt>
                <c:pt idx="2">
                  <c:v>2013. év</c:v>
                </c:pt>
                <c:pt idx="3">
                  <c:v>2014. év</c:v>
                </c:pt>
                <c:pt idx="4">
                  <c:v>2015. év</c:v>
                </c:pt>
                <c:pt idx="5">
                  <c:v>2016. év</c:v>
                </c:pt>
                <c:pt idx="6">
                  <c:v>2017. év</c:v>
                </c:pt>
                <c:pt idx="7">
                  <c:v>2018. év</c:v>
                </c:pt>
              </c:strCache>
            </c:strRef>
          </c:cat>
          <c:val>
            <c:numRef>
              <c:f>adat!$C$17:$J$17</c:f>
              <c:numCache>
                <c:formatCode>#,##0</c:formatCode>
                <c:ptCount val="8"/>
                <c:pt idx="0">
                  <c:v>784</c:v>
                </c:pt>
                <c:pt idx="1">
                  <c:v>1503</c:v>
                </c:pt>
                <c:pt idx="2">
                  <c:v>1510</c:v>
                </c:pt>
                <c:pt idx="3">
                  <c:v>1228</c:v>
                </c:pt>
                <c:pt idx="4">
                  <c:v>1003</c:v>
                </c:pt>
                <c:pt idx="5">
                  <c:v>1025</c:v>
                </c:pt>
                <c:pt idx="6">
                  <c:v>938</c:v>
                </c:pt>
                <c:pt idx="7">
                  <c:v>812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186-4A92-BF53-4C3EF8A5A1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56"/>
        <c:axId val="317011880"/>
        <c:axId val="317012272"/>
      </c:barChart>
      <c:catAx>
        <c:axId val="317011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317012272"/>
        <c:crosses val="autoZero"/>
        <c:auto val="1"/>
        <c:lblAlgn val="ctr"/>
        <c:lblOffset val="100"/>
        <c:noMultiLvlLbl val="0"/>
      </c:catAx>
      <c:valAx>
        <c:axId val="317012272"/>
        <c:scaling>
          <c:orientation val="minMax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3170118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28" r="0.31496062992126028" t="0.35433070866141736" header="0.11811023622047249" footer="0.11811023622047249"/>
    <c:pageSetup paperSize="9"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665389904780031E-2"/>
          <c:y val="0.24693305202878346"/>
          <c:w val="0.92143578353559863"/>
          <c:h val="0.65778588772430568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2.1401822761226152E-3"/>
                  <c:y val="-2.19780219780220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 xmlns:c15="http://schemas.microsoft.com/office/drawing/2012/chart">
                <c:ext xmlns:c16="http://schemas.microsoft.com/office/drawing/2014/chart" uri="{C3380CC4-5D6E-409C-BE32-E72D297353CC}">
                  <c16:uniqueId val="{00000000-1AB6-4C5A-902A-7D1D8EC30FC1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1401822761226152E-3"/>
                  <c:y val="-7.326007326007329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FE4-4B23-8F87-58633C872BA4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9976122958685054E-17"/>
                  <c:y val="-3.229528278171017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FE4-4B23-8F87-58633C872BA4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2.48299502601786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FE4-4B23-8F87-58633C872BA4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0951483825258141E-2"/>
                  <c:y val="-1.84544473038343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FE4-4B23-8F87-58633C872BA4}"/>
                </c:ext>
                <c:ext xmlns:c15="http://schemas.microsoft.com/office/drawing/2012/chart" uri="{CE6537A1-D6FC-4f65-9D91-7224C49458BB}"/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baseline="0">
                    <a:solidFill>
                      <a:sysClr val="windowText" lastClr="00000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adat!$C$6:$J$6</c:f>
              <c:strCache>
                <c:ptCount val="8"/>
                <c:pt idx="0">
                  <c:v>2011. év</c:v>
                </c:pt>
                <c:pt idx="1">
                  <c:v>2012. év</c:v>
                </c:pt>
                <c:pt idx="2">
                  <c:v>2013. év</c:v>
                </c:pt>
                <c:pt idx="3">
                  <c:v>2014. év</c:v>
                </c:pt>
                <c:pt idx="4">
                  <c:v>2015. év</c:v>
                </c:pt>
                <c:pt idx="5">
                  <c:v>2016. év</c:v>
                </c:pt>
                <c:pt idx="6">
                  <c:v>2017. év</c:v>
                </c:pt>
                <c:pt idx="7">
                  <c:v>2018. év</c:v>
                </c:pt>
              </c:strCache>
            </c:strRef>
          </c:cat>
          <c:val>
            <c:numRef>
              <c:f>adat!$C$18:$J$18</c:f>
              <c:numCache>
                <c:formatCode>0.00</c:formatCode>
                <c:ptCount val="8"/>
                <c:pt idx="0">
                  <c:v>29.38</c:v>
                </c:pt>
                <c:pt idx="1">
                  <c:v>18.98</c:v>
                </c:pt>
                <c:pt idx="2">
                  <c:v>29.06</c:v>
                </c:pt>
                <c:pt idx="3">
                  <c:v>39.619999999999997</c:v>
                </c:pt>
                <c:pt idx="4">
                  <c:v>39.46</c:v>
                </c:pt>
                <c:pt idx="5">
                  <c:v>43.99</c:v>
                </c:pt>
                <c:pt idx="6">
                  <c:v>43.31</c:v>
                </c:pt>
                <c:pt idx="7">
                  <c:v>42.6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FE4-4B23-8F87-58633C872B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56"/>
        <c:axId val="317449864"/>
        <c:axId val="317451824"/>
      </c:barChart>
      <c:catAx>
        <c:axId val="317449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317451824"/>
        <c:crosses val="autoZero"/>
        <c:auto val="1"/>
        <c:lblAlgn val="ctr"/>
        <c:lblOffset val="100"/>
        <c:noMultiLvlLbl val="0"/>
      </c:catAx>
      <c:valAx>
        <c:axId val="317451824"/>
        <c:scaling>
          <c:orientation val="minMax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3174498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28" r="0.31496062992126028" t="0.35433070866141736" header="0.11811023622047249" footer="0.11811023622047249"/>
    <c:pageSetup paperSize="9"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665389904780031E-2"/>
          <c:y val="0.24693305202878346"/>
          <c:w val="0.92143578353559863"/>
          <c:h val="0.703921937987416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adat!$A$23</c:f>
              <c:strCache>
                <c:ptCount val="1"/>
                <c:pt idx="0">
                  <c:v>Személysérüléses közúti közlekedési balesetek száma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1"/>
              <c:layout>
                <c:manualLayout>
                  <c:x val="-8.5607331870401534E-3"/>
                  <c:y val="-1.08375418589917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7C7-4425-B859-FD6B404E118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4720536982058605E-3"/>
                  <c:y val="-3.483645578785413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7C7-4425-B859-FD6B404E118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baseline="0">
                    <a:solidFill>
                      <a:sysClr val="windowText" lastClr="00000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adat!$B$22:$J$22</c:f>
              <c:strCache>
                <c:ptCount val="9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  <c:pt idx="6">
                  <c:v>2016. év</c:v>
                </c:pt>
                <c:pt idx="7">
                  <c:v>2017. év</c:v>
                </c:pt>
                <c:pt idx="8">
                  <c:v>2018. év</c:v>
                </c:pt>
              </c:strCache>
            </c:strRef>
          </c:cat>
          <c:val>
            <c:numRef>
              <c:f>adat!$B$23:$J$23</c:f>
              <c:numCache>
                <c:formatCode>#,##0</c:formatCode>
                <c:ptCount val="9"/>
                <c:pt idx="0">
                  <c:v>502</c:v>
                </c:pt>
                <c:pt idx="1">
                  <c:v>520</c:v>
                </c:pt>
                <c:pt idx="2">
                  <c:v>527</c:v>
                </c:pt>
                <c:pt idx="3">
                  <c:v>474</c:v>
                </c:pt>
                <c:pt idx="4">
                  <c:v>513</c:v>
                </c:pt>
                <c:pt idx="5">
                  <c:v>497</c:v>
                </c:pt>
                <c:pt idx="6">
                  <c:v>531</c:v>
                </c:pt>
                <c:pt idx="7">
                  <c:v>516</c:v>
                </c:pt>
                <c:pt idx="8">
                  <c:v>508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7C7-4425-B859-FD6B404E1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56"/>
        <c:axId val="317454960"/>
        <c:axId val="317448688"/>
      </c:barChart>
      <c:catAx>
        <c:axId val="317454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317448688"/>
        <c:crosses val="autoZero"/>
        <c:auto val="1"/>
        <c:lblAlgn val="ctr"/>
        <c:lblOffset val="100"/>
        <c:noMultiLvlLbl val="0"/>
      </c:catAx>
      <c:valAx>
        <c:axId val="317448688"/>
        <c:scaling>
          <c:orientation val="minMax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3174549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28" r="0.31496062992126028" t="0.35433070866141736" header="0.11811023622047249" footer="0.11811023622047249"/>
    <c:pageSetup paperSize="9"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3975732541629E-2"/>
          <c:y val="0.20079702839913172"/>
          <c:w val="0.92143578353559863"/>
          <c:h val="0.703921937987416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adat!$A$24</c:f>
              <c:strCache>
                <c:ptCount val="1"/>
                <c:pt idx="0">
                  <c:v>Halálos közúti közlekedési balesetek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1"/>
              <c:layout>
                <c:manualLayout>
                  <c:x val="-3.6401187556478536E-4"/>
                  <c:y val="-1.08376769805182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3BA-4D1D-8AF8-CC85E71C7F5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4720536982058119E-3"/>
                  <c:y val="-1.13622416916195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3BA-4D1D-8AF8-CC85E71C7F5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baseline="0">
                    <a:solidFill>
                      <a:sysClr val="windowText" lastClr="00000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adat!$B$22:$J$22</c:f>
              <c:strCache>
                <c:ptCount val="9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  <c:pt idx="6">
                  <c:v>2016. év</c:v>
                </c:pt>
                <c:pt idx="7">
                  <c:v>2017. év</c:v>
                </c:pt>
                <c:pt idx="8">
                  <c:v>2018. év</c:v>
                </c:pt>
              </c:strCache>
            </c:strRef>
          </c:cat>
          <c:val>
            <c:numRef>
              <c:f>adat!$B$24:$J$24</c:f>
              <c:numCache>
                <c:formatCode>#,##0</c:formatCode>
                <c:ptCount val="9"/>
                <c:pt idx="0">
                  <c:v>18</c:v>
                </c:pt>
                <c:pt idx="1">
                  <c:v>21</c:v>
                </c:pt>
                <c:pt idx="2">
                  <c:v>22</c:v>
                </c:pt>
                <c:pt idx="3">
                  <c:v>14</c:v>
                </c:pt>
                <c:pt idx="4">
                  <c:v>13</c:v>
                </c:pt>
                <c:pt idx="5">
                  <c:v>22</c:v>
                </c:pt>
                <c:pt idx="6">
                  <c:v>24</c:v>
                </c:pt>
                <c:pt idx="7">
                  <c:v>21</c:v>
                </c:pt>
                <c:pt idx="8">
                  <c:v>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BA-4D1D-8AF8-CC85E71C7F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56"/>
        <c:axId val="317452608"/>
        <c:axId val="317453392"/>
      </c:barChart>
      <c:catAx>
        <c:axId val="317452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317453392"/>
        <c:crosses val="autoZero"/>
        <c:auto val="1"/>
        <c:lblAlgn val="ctr"/>
        <c:lblOffset val="100"/>
        <c:noMultiLvlLbl val="0"/>
      </c:catAx>
      <c:valAx>
        <c:axId val="317453392"/>
        <c:scaling>
          <c:orientation val="minMax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3174526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28" r="0.31496062992126028" t="0.35433070866141736" header="0.11811023622047249" footer="0.11811023622047249"/>
    <c:pageSetup paperSize="9"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665389904780031E-2"/>
          <c:y val="0.24693305202878346"/>
          <c:w val="0.92143578353559863"/>
          <c:h val="0.703921937987416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adat!$A$25</c:f>
              <c:strCache>
                <c:ptCount val="1"/>
                <c:pt idx="0">
                  <c:v>Súlyos sérüléses közúti közlekedési balesetek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1"/>
              <c:layout>
                <c:manualLayout>
                  <c:x val="-3.6401187556478536E-4"/>
                  <c:y val="-1.08376769805182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6BB-4E99-B817-676BBDB58BB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4720536982058119E-3"/>
                  <c:y val="-1.13622416916195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6BB-4E99-B817-676BBDB58BB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baseline="0">
                    <a:solidFill>
                      <a:sysClr val="windowText" lastClr="00000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adat!$B$22:$J$22</c:f>
              <c:strCache>
                <c:ptCount val="9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  <c:pt idx="6">
                  <c:v>2016. év</c:v>
                </c:pt>
                <c:pt idx="7">
                  <c:v>2017. év</c:v>
                </c:pt>
                <c:pt idx="8">
                  <c:v>2018. év</c:v>
                </c:pt>
              </c:strCache>
            </c:strRef>
          </c:cat>
          <c:val>
            <c:numRef>
              <c:f>adat!$B$25:$J$25</c:f>
              <c:numCache>
                <c:formatCode>#,##0</c:formatCode>
                <c:ptCount val="9"/>
                <c:pt idx="0">
                  <c:v>152</c:v>
                </c:pt>
                <c:pt idx="1">
                  <c:v>150</c:v>
                </c:pt>
                <c:pt idx="2">
                  <c:v>158</c:v>
                </c:pt>
                <c:pt idx="3">
                  <c:v>162</c:v>
                </c:pt>
                <c:pt idx="4">
                  <c:v>170</c:v>
                </c:pt>
                <c:pt idx="5">
                  <c:v>163</c:v>
                </c:pt>
                <c:pt idx="6">
                  <c:v>158</c:v>
                </c:pt>
                <c:pt idx="7">
                  <c:v>149</c:v>
                </c:pt>
                <c:pt idx="8">
                  <c:v>128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6BB-4E99-B817-676BBDB58B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56"/>
        <c:axId val="317454176"/>
        <c:axId val="317454568"/>
      </c:barChart>
      <c:catAx>
        <c:axId val="317454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317454568"/>
        <c:crosses val="autoZero"/>
        <c:auto val="1"/>
        <c:lblAlgn val="ctr"/>
        <c:lblOffset val="100"/>
        <c:noMultiLvlLbl val="0"/>
      </c:catAx>
      <c:valAx>
        <c:axId val="317454568"/>
        <c:scaling>
          <c:orientation val="minMax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3174541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28" r="0.31496062992126028" t="0.35433070866141736" header="0.11811023622047249" footer="0.11811023622047249"/>
    <c:pageSetup paperSize="9"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665389904780031E-2"/>
          <c:y val="0.24693305202878346"/>
          <c:w val="0.92143578353559863"/>
          <c:h val="0.703921937987416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adat!$A$26</c:f>
              <c:strCache>
                <c:ptCount val="1"/>
                <c:pt idx="0">
                  <c:v>Könnyű sérüléses közúti közlekedési balesetek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1"/>
              <c:layout>
                <c:manualLayout>
                  <c:x val="-3.6401187556478536E-4"/>
                  <c:y val="-1.08376769805182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67B-4F2F-A2FF-33813FFE92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4720536982058119E-3"/>
                  <c:y val="-1.13622416916195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67B-4F2F-A2FF-33813FFE92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baseline="0">
                    <a:solidFill>
                      <a:sysClr val="windowText" lastClr="00000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adat!$B$22:$J$22</c:f>
              <c:strCache>
                <c:ptCount val="9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  <c:pt idx="6">
                  <c:v>2016. év</c:v>
                </c:pt>
                <c:pt idx="7">
                  <c:v>2017. év</c:v>
                </c:pt>
                <c:pt idx="8">
                  <c:v>2018. év</c:v>
                </c:pt>
              </c:strCache>
            </c:strRef>
          </c:cat>
          <c:val>
            <c:numRef>
              <c:f>adat!$B$26:$J$26</c:f>
              <c:numCache>
                <c:formatCode>#,##0</c:formatCode>
                <c:ptCount val="9"/>
                <c:pt idx="0">
                  <c:v>332</c:v>
                </c:pt>
                <c:pt idx="1">
                  <c:v>349</c:v>
                </c:pt>
                <c:pt idx="2">
                  <c:v>347</c:v>
                </c:pt>
                <c:pt idx="3">
                  <c:v>298</c:v>
                </c:pt>
                <c:pt idx="4">
                  <c:v>330</c:v>
                </c:pt>
                <c:pt idx="5">
                  <c:v>312</c:v>
                </c:pt>
                <c:pt idx="6">
                  <c:v>349</c:v>
                </c:pt>
                <c:pt idx="7">
                  <c:v>346</c:v>
                </c:pt>
                <c:pt idx="8">
                  <c:v>359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67B-4F2F-A2FF-33813FFE92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56"/>
        <c:axId val="317455744"/>
        <c:axId val="317450648"/>
      </c:barChart>
      <c:catAx>
        <c:axId val="317455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317450648"/>
        <c:crosses val="autoZero"/>
        <c:auto val="1"/>
        <c:lblAlgn val="ctr"/>
        <c:lblOffset val="100"/>
        <c:noMultiLvlLbl val="0"/>
      </c:catAx>
      <c:valAx>
        <c:axId val="317450648"/>
        <c:scaling>
          <c:orientation val="minMax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3174557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28" r="0.31496062992126028" t="0.35433070866141736" header="0.11811023622047249" footer="0.11811023622047249"/>
    <c:pageSetup paperSize="9"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665389904780031E-2"/>
          <c:y val="0.24693305202878346"/>
          <c:w val="0.92143578353559863"/>
          <c:h val="0.703921937987416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adat!$A$27</c:f>
              <c:strCache>
                <c:ptCount val="1"/>
                <c:pt idx="0">
                  <c:v>Személysérüléses közúti közlekedési baleset során meghalt, illetve megsérült személyek száma (fő)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1"/>
              <c:layout>
                <c:manualLayout>
                  <c:x val="-3.6401187556478536E-4"/>
                  <c:y val="-1.08376769805182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E42-4D29-B8D0-E4BD2BFAE16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4720536982058119E-3"/>
                  <c:y val="-1.13622416916195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E42-4D29-B8D0-E4BD2BFAE16E}"/>
                </c:ex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baseline="0">
                    <a:solidFill>
                      <a:sysClr val="windowText" lastClr="00000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adat!$B$22:$J$22</c:f>
              <c:strCache>
                <c:ptCount val="9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  <c:pt idx="6">
                  <c:v>2016. év</c:v>
                </c:pt>
                <c:pt idx="7">
                  <c:v>2017. év</c:v>
                </c:pt>
                <c:pt idx="8">
                  <c:v>2018. év</c:v>
                </c:pt>
              </c:strCache>
            </c:strRef>
          </c:cat>
          <c:val>
            <c:numRef>
              <c:f>adat!$B$27:$J$27</c:f>
              <c:numCache>
                <c:formatCode>#,##0</c:formatCode>
                <c:ptCount val="9"/>
                <c:pt idx="0">
                  <c:v>670</c:v>
                </c:pt>
                <c:pt idx="1">
                  <c:v>705</c:v>
                </c:pt>
                <c:pt idx="2">
                  <c:v>713</c:v>
                </c:pt>
                <c:pt idx="3">
                  <c:v>647</c:v>
                </c:pt>
                <c:pt idx="4">
                  <c:v>674</c:v>
                </c:pt>
                <c:pt idx="5">
                  <c:v>660</c:v>
                </c:pt>
                <c:pt idx="6">
                  <c:v>710</c:v>
                </c:pt>
                <c:pt idx="7">
                  <c:v>705</c:v>
                </c:pt>
                <c:pt idx="8">
                  <c:v>674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E42-4D29-B8D0-E4BD2BFAE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56"/>
        <c:axId val="317449080"/>
        <c:axId val="317449472"/>
      </c:barChart>
      <c:catAx>
        <c:axId val="317449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317449472"/>
        <c:crosses val="autoZero"/>
        <c:auto val="1"/>
        <c:lblAlgn val="ctr"/>
        <c:lblOffset val="100"/>
        <c:noMultiLvlLbl val="0"/>
      </c:catAx>
      <c:valAx>
        <c:axId val="317449472"/>
        <c:scaling>
          <c:orientation val="minMax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3174490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28" r="0.31496062992126028" t="0.35433070866141736" header="0.11811023622047249" footer="0.11811023622047249"/>
    <c:pageSetup paperSize="9"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665332817004427E-2"/>
          <c:y val="0.19213856829540144"/>
          <c:w val="0.92143578353559863"/>
          <c:h val="0.703921937987416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adat!$A$28</c:f>
              <c:strCache>
                <c:ptCount val="1"/>
                <c:pt idx="0">
                  <c:v>Meghalt személyek száma (fő)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1"/>
              <c:layout>
                <c:manualLayout>
                  <c:x val="-3.6401187556478536E-4"/>
                  <c:y val="-1.08376769805182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920-449C-B268-CA39B21A063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4720536982058119E-3"/>
                  <c:y val="-1.13622416916195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920-449C-B268-CA39B21A063A}"/>
                </c:ex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baseline="0">
                    <a:solidFill>
                      <a:sysClr val="windowText" lastClr="00000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adat!$B$22:$J$22</c:f>
              <c:strCache>
                <c:ptCount val="9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  <c:pt idx="6">
                  <c:v>2016. év</c:v>
                </c:pt>
                <c:pt idx="7">
                  <c:v>2017. év</c:v>
                </c:pt>
                <c:pt idx="8">
                  <c:v>2018. év</c:v>
                </c:pt>
              </c:strCache>
            </c:strRef>
          </c:cat>
          <c:val>
            <c:numRef>
              <c:f>adat!$B$28:$J$28</c:f>
              <c:numCache>
                <c:formatCode>#,##0</c:formatCode>
                <c:ptCount val="9"/>
                <c:pt idx="0">
                  <c:v>21</c:v>
                </c:pt>
                <c:pt idx="1">
                  <c:v>23</c:v>
                </c:pt>
                <c:pt idx="2">
                  <c:v>28</c:v>
                </c:pt>
                <c:pt idx="3">
                  <c:v>15</c:v>
                </c:pt>
                <c:pt idx="4">
                  <c:v>15</c:v>
                </c:pt>
                <c:pt idx="5">
                  <c:v>22</c:v>
                </c:pt>
                <c:pt idx="6">
                  <c:v>26</c:v>
                </c:pt>
                <c:pt idx="7">
                  <c:v>21</c:v>
                </c:pt>
                <c:pt idx="8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920-449C-B268-CA39B21A06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56"/>
        <c:axId val="317451040"/>
        <c:axId val="317451432"/>
      </c:barChart>
      <c:catAx>
        <c:axId val="317451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317451432"/>
        <c:crosses val="autoZero"/>
        <c:auto val="1"/>
        <c:lblAlgn val="ctr"/>
        <c:lblOffset val="100"/>
        <c:noMultiLvlLbl val="0"/>
      </c:catAx>
      <c:valAx>
        <c:axId val="317451432"/>
        <c:scaling>
          <c:orientation val="minMax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317451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28" r="0.31496062992126028" t="0.35433070866141736" header="0.11811023622047249" footer="0.11811023622047249"/>
    <c:pageSetup paperSize="9"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665389904780031E-2"/>
          <c:y val="0.24693305202878346"/>
          <c:w val="0.92143578353559863"/>
          <c:h val="0.703921937987416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adat!$A$29</c:f>
              <c:strCache>
                <c:ptCount val="1"/>
                <c:pt idx="0">
                  <c:v>Súlyosan sérült személyek száma (fő)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1"/>
              <c:layout>
                <c:manualLayout>
                  <c:x val="-3.6401187556478536E-4"/>
                  <c:y val="-1.08376769805182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E44-46B8-B2DD-682B7AF42383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4720536982058119E-3"/>
                  <c:y val="-1.13622416916195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E44-46B8-B2DD-682B7AF42383}"/>
                </c:ex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baseline="0">
                    <a:solidFill>
                      <a:sysClr val="windowText" lastClr="00000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adat!$B$22:$J$22</c:f>
              <c:strCache>
                <c:ptCount val="9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  <c:pt idx="6">
                  <c:v>2016. év</c:v>
                </c:pt>
                <c:pt idx="7">
                  <c:v>2017. év</c:v>
                </c:pt>
                <c:pt idx="8">
                  <c:v>2018. év</c:v>
                </c:pt>
              </c:strCache>
            </c:strRef>
          </c:cat>
          <c:val>
            <c:numRef>
              <c:f>adat!$B$29:$J$29</c:f>
              <c:numCache>
                <c:formatCode>#,##0</c:formatCode>
                <c:ptCount val="9"/>
                <c:pt idx="0">
                  <c:v>175</c:v>
                </c:pt>
                <c:pt idx="1">
                  <c:v>171</c:v>
                </c:pt>
                <c:pt idx="2">
                  <c:v>196</c:v>
                </c:pt>
                <c:pt idx="3">
                  <c:v>186</c:v>
                </c:pt>
                <c:pt idx="4">
                  <c:v>194</c:v>
                </c:pt>
                <c:pt idx="5">
                  <c:v>193</c:v>
                </c:pt>
                <c:pt idx="6">
                  <c:v>186</c:v>
                </c:pt>
                <c:pt idx="7">
                  <c:v>178</c:v>
                </c:pt>
                <c:pt idx="8">
                  <c:v>153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E44-46B8-B2DD-682B7AF423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56"/>
        <c:axId val="317594192"/>
        <c:axId val="317596152"/>
      </c:barChart>
      <c:catAx>
        <c:axId val="317594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317596152"/>
        <c:crosses val="autoZero"/>
        <c:auto val="1"/>
        <c:lblAlgn val="ctr"/>
        <c:lblOffset val="100"/>
        <c:noMultiLvlLbl val="0"/>
      </c:catAx>
      <c:valAx>
        <c:axId val="317596152"/>
        <c:scaling>
          <c:orientation val="minMax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3175941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28" r="0.31496062992126028" t="0.35433070866141736" header="0.11811023622047249" footer="0.11811023622047249"/>
    <c:pageSetup paperSize="9"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665389904780031E-2"/>
          <c:y val="0.24693305202878346"/>
          <c:w val="0.92143578353559863"/>
          <c:h val="0.703921937987416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adat!$A$30</c:f>
              <c:strCache>
                <c:ptCount val="1"/>
                <c:pt idx="0">
                  <c:v>Könnyen sérült személyek száma (fő)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1"/>
              <c:layout>
                <c:manualLayout>
                  <c:x val="-3.6401187556478536E-4"/>
                  <c:y val="-1.08376769805182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A38-479D-9E52-0BEAC115901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4720536982058119E-3"/>
                  <c:y val="-1.13622416916195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A38-479D-9E52-0BEAC115901A}"/>
                </c:ex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baseline="0">
                    <a:solidFill>
                      <a:sysClr val="windowText" lastClr="00000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adat!$B$22:$J$22</c:f>
              <c:strCache>
                <c:ptCount val="9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  <c:pt idx="6">
                  <c:v>2016. év</c:v>
                </c:pt>
                <c:pt idx="7">
                  <c:v>2017. év</c:v>
                </c:pt>
                <c:pt idx="8">
                  <c:v>2018. év</c:v>
                </c:pt>
              </c:strCache>
            </c:strRef>
          </c:cat>
          <c:val>
            <c:numRef>
              <c:f>adat!$B$30:$J$30</c:f>
              <c:numCache>
                <c:formatCode>#,##0</c:formatCode>
                <c:ptCount val="9"/>
                <c:pt idx="0">
                  <c:v>474</c:v>
                </c:pt>
                <c:pt idx="1">
                  <c:v>511</c:v>
                </c:pt>
                <c:pt idx="2">
                  <c:v>489</c:v>
                </c:pt>
                <c:pt idx="3">
                  <c:v>446</c:v>
                </c:pt>
                <c:pt idx="4">
                  <c:v>465</c:v>
                </c:pt>
                <c:pt idx="5">
                  <c:v>445</c:v>
                </c:pt>
                <c:pt idx="6">
                  <c:v>498</c:v>
                </c:pt>
                <c:pt idx="7">
                  <c:v>506</c:v>
                </c:pt>
                <c:pt idx="8">
                  <c:v>496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A38-479D-9E52-0BEAC1159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56"/>
        <c:axId val="317596936"/>
        <c:axId val="317589488"/>
      </c:barChart>
      <c:catAx>
        <c:axId val="317596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317589488"/>
        <c:crosses val="autoZero"/>
        <c:auto val="1"/>
        <c:lblAlgn val="ctr"/>
        <c:lblOffset val="100"/>
        <c:noMultiLvlLbl val="0"/>
      </c:catAx>
      <c:valAx>
        <c:axId val="317589488"/>
        <c:scaling>
          <c:orientation val="minMax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3175969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28" r="0.31496062992126028" t="0.35433070866141736" header="0.11811023622047249" footer="0.11811023622047249"/>
    <c:pageSetup paperSize="9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665389904780031E-2"/>
          <c:y val="0.24693305202878346"/>
          <c:w val="0.92143578353559863"/>
          <c:h val="0.703921937987416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adat!$A$8</c:f>
              <c:strCache>
                <c:ptCount val="1"/>
                <c:pt idx="0">
                  <c:v>Bűncselekmény gyanúja miatti előállítások száma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1"/>
              <c:layout>
                <c:manualLayout>
                  <c:x val="0"/>
                  <c:y val="-1.83150183150183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641-427A-BEDC-3218D6A6DD0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7.8472443604131163E-17"/>
                  <c:y val="-1.09890109890110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641-427A-BEDC-3218D6A6DD0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2.372479240806647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641-427A-BEDC-3218D6A6DD0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baseline="0">
                    <a:solidFill>
                      <a:sysClr val="windowText" lastClr="00000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adat!$B$6:$J$6</c:f>
              <c:strCache>
                <c:ptCount val="9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  <c:pt idx="6">
                  <c:v>2016. év</c:v>
                </c:pt>
                <c:pt idx="7">
                  <c:v>2017. év</c:v>
                </c:pt>
                <c:pt idx="8">
                  <c:v>2018. év</c:v>
                </c:pt>
              </c:strCache>
            </c:strRef>
          </c:cat>
          <c:val>
            <c:numRef>
              <c:f>adat!$B$8:$J$8</c:f>
              <c:numCache>
                <c:formatCode>#,##0</c:formatCode>
                <c:ptCount val="9"/>
                <c:pt idx="0">
                  <c:v>602</c:v>
                </c:pt>
                <c:pt idx="1">
                  <c:v>595</c:v>
                </c:pt>
                <c:pt idx="2">
                  <c:v>549</c:v>
                </c:pt>
                <c:pt idx="3">
                  <c:v>602</c:v>
                </c:pt>
                <c:pt idx="4">
                  <c:v>659</c:v>
                </c:pt>
                <c:pt idx="5">
                  <c:v>566</c:v>
                </c:pt>
                <c:pt idx="6">
                  <c:v>599</c:v>
                </c:pt>
                <c:pt idx="7">
                  <c:v>497</c:v>
                </c:pt>
                <c:pt idx="8">
                  <c:v>557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641-427A-BEDC-3218D6A6D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56"/>
        <c:axId val="265925816"/>
        <c:axId val="265926992"/>
      </c:barChart>
      <c:catAx>
        <c:axId val="265925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265926992"/>
        <c:crosses val="autoZero"/>
        <c:auto val="1"/>
        <c:lblAlgn val="ctr"/>
        <c:lblOffset val="100"/>
        <c:noMultiLvlLbl val="0"/>
      </c:catAx>
      <c:valAx>
        <c:axId val="265926992"/>
        <c:scaling>
          <c:orientation val="minMax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265925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28" r="0.31496062992126028" t="0.35433070866141736" header="0.11811023622047249" footer="0.11811023622047249"/>
    <c:pageSetup paperSize="9"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3975732541629E-2"/>
          <c:y val="0.18757235824973936"/>
          <c:w val="0.92143578353559863"/>
          <c:h val="0.703921937987416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adat!$A$31</c:f>
              <c:strCache>
                <c:ptCount val="1"/>
                <c:pt idx="0">
                  <c:v>Ittasan okozott közúti közlekedési balesetek száma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1"/>
              <c:layout>
                <c:manualLayout>
                  <c:x val="-3.6401187556478536E-4"/>
                  <c:y val="-1.08376769805182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BDD-470A-BAFE-B03345E08B4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4720536982058119E-3"/>
                  <c:y val="-1.13622416916195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BDD-470A-BAFE-B03345E08B4A}"/>
                </c:ex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baseline="0">
                    <a:solidFill>
                      <a:sysClr val="windowText" lastClr="00000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adat!$B$22:$J$22</c:f>
              <c:strCache>
                <c:ptCount val="9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  <c:pt idx="6">
                  <c:v>2016. év</c:v>
                </c:pt>
                <c:pt idx="7">
                  <c:v>2017. év</c:v>
                </c:pt>
                <c:pt idx="8">
                  <c:v>2018. év</c:v>
                </c:pt>
              </c:strCache>
            </c:strRef>
          </c:cat>
          <c:val>
            <c:numRef>
              <c:f>adat!$B$31:$J$31</c:f>
              <c:numCache>
                <c:formatCode>#,##0</c:formatCode>
                <c:ptCount val="9"/>
                <c:pt idx="0">
                  <c:v>65</c:v>
                </c:pt>
                <c:pt idx="1">
                  <c:v>60</c:v>
                </c:pt>
                <c:pt idx="2">
                  <c:v>64</c:v>
                </c:pt>
                <c:pt idx="3">
                  <c:v>64</c:v>
                </c:pt>
                <c:pt idx="4">
                  <c:v>52</c:v>
                </c:pt>
                <c:pt idx="5">
                  <c:v>38</c:v>
                </c:pt>
                <c:pt idx="6">
                  <c:v>40</c:v>
                </c:pt>
                <c:pt idx="7">
                  <c:v>47</c:v>
                </c:pt>
                <c:pt idx="8">
                  <c:v>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BDD-470A-BAFE-B03345E08B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56"/>
        <c:axId val="317589880"/>
        <c:axId val="317594976"/>
      </c:barChart>
      <c:catAx>
        <c:axId val="317589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317594976"/>
        <c:crosses val="autoZero"/>
        <c:auto val="1"/>
        <c:lblAlgn val="ctr"/>
        <c:lblOffset val="100"/>
        <c:noMultiLvlLbl val="0"/>
      </c:catAx>
      <c:valAx>
        <c:axId val="317594976"/>
        <c:scaling>
          <c:orientation val="minMax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3175898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28" r="0.31496062992126028" t="0.35433070866141736" header="0.11811023622047249" footer="0.11811023622047249"/>
    <c:pageSetup paperSize="9"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665389904780031E-2"/>
          <c:y val="0.24693305202878346"/>
          <c:w val="0.92143578353559863"/>
          <c:h val="0.703921937987416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adat!$A$37</c:f>
              <c:strCache>
                <c:ptCount val="1"/>
                <c:pt idx="0">
                  <c:v>Illegális migrációhoz kapcsolódó jogellenes cselekmények száma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1"/>
              <c:layout>
                <c:manualLayout>
                  <c:x val="-8.5607331870401534E-3"/>
                  <c:y val="-1.08375418589917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60D-464A-96E3-4511B78987B9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4720536982058605E-3"/>
                  <c:y val="-3.483645578785413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60D-464A-96E3-4511B78987B9}"/>
                </c:ex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baseline="0">
                    <a:solidFill>
                      <a:sysClr val="windowText" lastClr="00000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adat!$B$36:$J$36</c:f>
              <c:strCache>
                <c:ptCount val="9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  <c:pt idx="6">
                  <c:v>2016. év</c:v>
                </c:pt>
                <c:pt idx="7">
                  <c:v>2017. év</c:v>
                </c:pt>
                <c:pt idx="8">
                  <c:v>2018. év</c:v>
                </c:pt>
              </c:strCache>
            </c:strRef>
          </c:cat>
          <c:val>
            <c:numRef>
              <c:f>adat!$B$37:$J$37</c:f>
              <c:numCache>
                <c:formatCode>#,##0</c:formatCode>
                <c:ptCount val="9"/>
                <c:pt idx="0">
                  <c:v>54</c:v>
                </c:pt>
                <c:pt idx="1">
                  <c:v>22</c:v>
                </c:pt>
                <c:pt idx="2">
                  <c:v>102</c:v>
                </c:pt>
                <c:pt idx="3">
                  <c:v>19</c:v>
                </c:pt>
                <c:pt idx="4">
                  <c:v>67</c:v>
                </c:pt>
                <c:pt idx="5">
                  <c:v>422</c:v>
                </c:pt>
                <c:pt idx="6">
                  <c:v>150</c:v>
                </c:pt>
                <c:pt idx="7">
                  <c:v>22</c:v>
                </c:pt>
                <c:pt idx="8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60D-464A-96E3-4511B78987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56"/>
        <c:axId val="317591448"/>
        <c:axId val="317591056"/>
      </c:barChart>
      <c:catAx>
        <c:axId val="317591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317591056"/>
        <c:crosses val="autoZero"/>
        <c:auto val="1"/>
        <c:lblAlgn val="ctr"/>
        <c:lblOffset val="100"/>
        <c:noMultiLvlLbl val="0"/>
      </c:catAx>
      <c:valAx>
        <c:axId val="317591056"/>
        <c:scaling>
          <c:orientation val="minMax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3175914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28" r="0.31496062992126028" t="0.35433070866141736" header="0.11811023622047249" footer="0.11811023622047249"/>
    <c:pageSetup paperSize="9"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3975732541629E-2"/>
          <c:y val="0.19176070232600234"/>
          <c:w val="0.92143578353559863"/>
          <c:h val="0.703921937987416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adat!$A$38</c:f>
              <c:strCache>
                <c:ptCount val="1"/>
                <c:pt idx="0">
                  <c:v>Embercsempészés bűncselekmény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1"/>
              <c:layout>
                <c:manualLayout>
                  <c:x val="-8.5607331870401534E-3"/>
                  <c:y val="-1.08375418589917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DAAA-4372-9D08-CF2BC47D36A7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4720536982058605E-3"/>
                  <c:y val="-3.483645578785413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AAA-4372-9D08-CF2BC47D36A7}"/>
                </c:ex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baseline="0">
                    <a:solidFill>
                      <a:sysClr val="windowText" lastClr="00000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adat!$B$36:$J$36</c:f>
              <c:strCache>
                <c:ptCount val="9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  <c:pt idx="6">
                  <c:v>2016. év</c:v>
                </c:pt>
                <c:pt idx="7">
                  <c:v>2017. év</c:v>
                </c:pt>
                <c:pt idx="8">
                  <c:v>2018. év</c:v>
                </c:pt>
              </c:strCache>
            </c:strRef>
          </c:cat>
          <c:val>
            <c:numRef>
              <c:f>adat!$B$38:$J$38</c:f>
              <c:numCache>
                <c:formatCode>#,##0</c:formatCode>
                <c:ptCount val="9"/>
                <c:pt idx="0">
                  <c:v>3</c:v>
                </c:pt>
                <c:pt idx="1">
                  <c:v>0</c:v>
                </c:pt>
                <c:pt idx="2">
                  <c:v>7</c:v>
                </c:pt>
                <c:pt idx="3">
                  <c:v>5</c:v>
                </c:pt>
                <c:pt idx="4">
                  <c:v>12</c:v>
                </c:pt>
                <c:pt idx="5">
                  <c:v>7</c:v>
                </c:pt>
                <c:pt idx="6">
                  <c:v>10</c:v>
                </c:pt>
                <c:pt idx="7">
                  <c:v>1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AAA-4372-9D08-CF2BC47D36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56"/>
        <c:axId val="317594584"/>
        <c:axId val="317592624"/>
      </c:barChart>
      <c:catAx>
        <c:axId val="317594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317592624"/>
        <c:crosses val="autoZero"/>
        <c:auto val="1"/>
        <c:lblAlgn val="ctr"/>
        <c:lblOffset val="100"/>
        <c:noMultiLvlLbl val="0"/>
      </c:catAx>
      <c:valAx>
        <c:axId val="317592624"/>
        <c:scaling>
          <c:orientation val="minMax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3175945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28" r="0.31496062992126028" t="0.35433070866141736" header="0.11811023622047249" footer="0.11811023622047249"/>
    <c:pageSetup paperSize="9"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665389904780031E-2"/>
          <c:y val="0.24693305202878346"/>
          <c:w val="0.92143578353559863"/>
          <c:h val="0.703921937987416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adat!$A$39</c:f>
              <c:strCache>
                <c:ptCount val="1"/>
                <c:pt idx="0">
                  <c:v>Tiltott határátlépés és kísérlete szabálysértés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1"/>
              <c:layout>
                <c:manualLayout>
                  <c:x val="-8.5607331870401534E-3"/>
                  <c:y val="-1.08375418589917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1E0-4DE2-BA4E-ADABFA9C202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4720536982058605E-3"/>
                  <c:y val="-3.483645578785413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1E0-4DE2-BA4E-ADABFA9C202C}"/>
                </c:ex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baseline="0">
                    <a:solidFill>
                      <a:sysClr val="windowText" lastClr="00000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adat!$B$36:$J$36</c:f>
              <c:strCache>
                <c:ptCount val="9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  <c:pt idx="6">
                  <c:v>2016. év</c:v>
                </c:pt>
                <c:pt idx="7">
                  <c:v>2017. év</c:v>
                </c:pt>
                <c:pt idx="8">
                  <c:v>2018. év</c:v>
                </c:pt>
              </c:strCache>
            </c:strRef>
          </c:cat>
          <c:val>
            <c:numRef>
              <c:f>adat!$B$39:$J$39</c:f>
              <c:numCache>
                <c:formatCode>#,##0</c:formatCode>
                <c:ptCount val="9"/>
                <c:pt idx="0">
                  <c:v>37</c:v>
                </c:pt>
                <c:pt idx="1">
                  <c:v>4</c:v>
                </c:pt>
                <c:pt idx="2">
                  <c:v>91</c:v>
                </c:pt>
                <c:pt idx="3">
                  <c:v>9</c:v>
                </c:pt>
                <c:pt idx="4">
                  <c:v>44</c:v>
                </c:pt>
                <c:pt idx="5">
                  <c:v>411</c:v>
                </c:pt>
                <c:pt idx="6">
                  <c:v>134</c:v>
                </c:pt>
                <c:pt idx="7">
                  <c:v>18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1E0-4DE2-BA4E-ADABFA9C20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56"/>
        <c:axId val="317593408"/>
        <c:axId val="317593800"/>
      </c:barChart>
      <c:catAx>
        <c:axId val="317593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317593800"/>
        <c:crosses val="autoZero"/>
        <c:auto val="1"/>
        <c:lblAlgn val="ctr"/>
        <c:lblOffset val="100"/>
        <c:noMultiLvlLbl val="0"/>
      </c:catAx>
      <c:valAx>
        <c:axId val="317593800"/>
        <c:scaling>
          <c:orientation val="minMax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3175934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28" r="0.31496062992126028" t="0.35433070866141736" header="0.11811023622047249" footer="0.11811023622047249"/>
    <c:pageSetup paperSize="9"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665332817004427E-2"/>
          <c:y val="0.17234109722298702"/>
          <c:w val="0.92143578353559863"/>
          <c:h val="0.703921937987416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adat!$A$40</c:f>
              <c:strCache>
                <c:ptCount val="1"/>
                <c:pt idx="0">
                  <c:v>Külföldiek rendészetével kapcsolatos szabálysértés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1"/>
              <c:layout>
                <c:manualLayout>
                  <c:x val="2.3682285615937351E-3"/>
                  <c:y val="-1.083750894774517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71D-466B-B91A-2738A326A03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9.9242717611113191E-4"/>
                  <c:y val="-2.085054053557992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71D-466B-B91A-2738A326A036}"/>
                </c:ex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baseline="0">
                    <a:solidFill>
                      <a:sysClr val="windowText" lastClr="00000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adat!$B$36:$J$36</c:f>
              <c:strCache>
                <c:ptCount val="9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  <c:pt idx="6">
                  <c:v>2016. év</c:v>
                </c:pt>
                <c:pt idx="7">
                  <c:v>2017. év</c:v>
                </c:pt>
                <c:pt idx="8">
                  <c:v>2018. év</c:v>
                </c:pt>
              </c:strCache>
            </c:strRef>
          </c:cat>
          <c:val>
            <c:numRef>
              <c:f>adat!$B$40:$J$40</c:f>
              <c:numCache>
                <c:formatCode>#,##0</c:formatCode>
                <c:ptCount val="9"/>
                <c:pt idx="0">
                  <c:v>14</c:v>
                </c:pt>
                <c:pt idx="1">
                  <c:v>17</c:v>
                </c:pt>
                <c:pt idx="2">
                  <c:v>1</c:v>
                </c:pt>
                <c:pt idx="3">
                  <c:v>2</c:v>
                </c:pt>
                <c:pt idx="4">
                  <c:v>11</c:v>
                </c:pt>
                <c:pt idx="5">
                  <c:v>4</c:v>
                </c:pt>
                <c:pt idx="6">
                  <c:v>6</c:v>
                </c:pt>
                <c:pt idx="7">
                  <c:v>2</c:v>
                </c:pt>
                <c:pt idx="8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71D-466B-B91A-2738A326A0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56"/>
        <c:axId val="317595760"/>
        <c:axId val="266378336"/>
      </c:barChart>
      <c:catAx>
        <c:axId val="317595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266378336"/>
        <c:crosses val="autoZero"/>
        <c:auto val="1"/>
        <c:lblAlgn val="ctr"/>
        <c:lblOffset val="100"/>
        <c:noMultiLvlLbl val="0"/>
      </c:catAx>
      <c:valAx>
        <c:axId val="266378336"/>
        <c:scaling>
          <c:orientation val="minMax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3175957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28" r="0.31496062992126028" t="0.35433070866141736" header="0.11811023622047249" footer="0.11811023622047249"/>
    <c:pageSetup paperSize="9"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665389904780031E-2"/>
          <c:y val="0.24693305202878346"/>
          <c:w val="0.92143578353559863"/>
          <c:h val="0.703921937987416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adat!$N$17</c:f>
              <c:strCache>
                <c:ptCount val="1"/>
                <c:pt idx="0">
                  <c:v>Ittasan okozott személysérüléses közúti közlekedési balesetek aránya (%)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1"/>
              <c:layout>
                <c:manualLayout>
                  <c:x val="-3.6401187556478536E-4"/>
                  <c:y val="-1.08376769805182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120-49D1-95F6-1DA13EF3445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4720536982058119E-3"/>
                  <c:y val="-1.13622416916195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120-49D1-95F6-1DA13EF3445F}"/>
                </c:ex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baseline="0">
                    <a:solidFill>
                      <a:sysClr val="windowText" lastClr="00000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adat!$O$16:$W$16</c:f>
              <c:strCache>
                <c:ptCount val="9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  <c:pt idx="6">
                  <c:v>2016. év</c:v>
                </c:pt>
                <c:pt idx="7">
                  <c:v>2017. év</c:v>
                </c:pt>
                <c:pt idx="8">
                  <c:v>2018. év</c:v>
                </c:pt>
              </c:strCache>
            </c:strRef>
          </c:cat>
          <c:val>
            <c:numRef>
              <c:f>adat!$O$17:$W$17</c:f>
              <c:numCache>
                <c:formatCode>0.00%</c:formatCode>
                <c:ptCount val="9"/>
                <c:pt idx="0">
                  <c:v>0.12948207171314741</c:v>
                </c:pt>
                <c:pt idx="1">
                  <c:v>0.11538461538461539</c:v>
                </c:pt>
                <c:pt idx="2">
                  <c:v>0.12144212523719165</c:v>
                </c:pt>
                <c:pt idx="3">
                  <c:v>0.13502109704641349</c:v>
                </c:pt>
                <c:pt idx="4">
                  <c:v>0.10136452241715399</c:v>
                </c:pt>
                <c:pt idx="5">
                  <c:v>7.6458752515090544E-2</c:v>
                </c:pt>
                <c:pt idx="6">
                  <c:v>7.5329566854990579E-2</c:v>
                </c:pt>
                <c:pt idx="7">
                  <c:v>9.1085271317829453E-2</c:v>
                </c:pt>
                <c:pt idx="8">
                  <c:v>8.8582677165354326E-2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120-49D1-95F6-1DA13EF344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56"/>
        <c:axId val="266378728"/>
        <c:axId val="266376376"/>
      </c:barChart>
      <c:catAx>
        <c:axId val="266378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266376376"/>
        <c:crosses val="autoZero"/>
        <c:auto val="1"/>
        <c:lblAlgn val="ctr"/>
        <c:lblOffset val="100"/>
        <c:noMultiLvlLbl val="0"/>
      </c:catAx>
      <c:valAx>
        <c:axId val="266376376"/>
        <c:scaling>
          <c:orientation val="minMax"/>
          <c:min val="0"/>
        </c:scaling>
        <c:delete val="0"/>
        <c:axPos val="l"/>
        <c:numFmt formatCode="0%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2663787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blipFill>
      <a:blip xmlns:r="http://schemas.openxmlformats.org/officeDocument/2006/relationships" r:embed="rId1"/>
      <a:stretch>
        <a:fillRect/>
      </a:stretch>
    </a:blip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28" r="0.31496062992126028" t="0.35433070866141736" header="0.11811023622047249" footer="0.11811023622047249"/>
    <c:pageSetup paperSize="9" orientation="portrait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424809603717573E-2"/>
          <c:y val="0.18300614820407723"/>
          <c:w val="0.92143578353559863"/>
          <c:h val="0.703921937987416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adat!$M$17:$N$17</c:f>
              <c:strCache>
                <c:ptCount val="2"/>
                <c:pt idx="1">
                  <c:v>Ittasan okozott személysérüléses közúti közlekedési balesetek aránya (%)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1"/>
              <c:layout>
                <c:manualLayout>
                  <c:x val="-3.6401187556478552E-4"/>
                  <c:y val="-1.08376769805182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120-49D1-95F6-1DA13EF3445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4720536982058127E-3"/>
                  <c:y val="-1.13622416916195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120-49D1-95F6-1DA13EF3445F}"/>
                </c:ex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baseline="0">
                    <a:solidFill>
                      <a:sysClr val="windowText" lastClr="00000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adat!$O$16:$W$16</c:f>
              <c:strCache>
                <c:ptCount val="9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  <c:pt idx="6">
                  <c:v>2016. év</c:v>
                </c:pt>
                <c:pt idx="7">
                  <c:v>2017. év</c:v>
                </c:pt>
                <c:pt idx="8">
                  <c:v>2018. év</c:v>
                </c:pt>
              </c:strCache>
            </c:strRef>
          </c:cat>
          <c:val>
            <c:numRef>
              <c:f>adat!$O$17:$W$17</c:f>
              <c:numCache>
                <c:formatCode>0.00%</c:formatCode>
                <c:ptCount val="9"/>
                <c:pt idx="0">
                  <c:v>0.12948207171314741</c:v>
                </c:pt>
                <c:pt idx="1">
                  <c:v>0.11538461538461539</c:v>
                </c:pt>
                <c:pt idx="2">
                  <c:v>0.12144212523719165</c:v>
                </c:pt>
                <c:pt idx="3">
                  <c:v>0.13502109704641349</c:v>
                </c:pt>
                <c:pt idx="4">
                  <c:v>0.10136452241715399</c:v>
                </c:pt>
                <c:pt idx="5">
                  <c:v>7.6458752515090544E-2</c:v>
                </c:pt>
                <c:pt idx="6">
                  <c:v>7.5329566854990579E-2</c:v>
                </c:pt>
                <c:pt idx="7">
                  <c:v>9.1085271317829453E-2</c:v>
                </c:pt>
                <c:pt idx="8">
                  <c:v>8.8582677165354326E-2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120-49D1-95F6-1DA13EF344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56"/>
        <c:axId val="266376768"/>
        <c:axId val="266381472"/>
      </c:barChart>
      <c:catAx>
        <c:axId val="266376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266381472"/>
        <c:crosses val="autoZero"/>
        <c:auto val="1"/>
        <c:lblAlgn val="ctr"/>
        <c:lblOffset val="100"/>
        <c:noMultiLvlLbl val="0"/>
      </c:catAx>
      <c:valAx>
        <c:axId val="266381472"/>
        <c:scaling>
          <c:orientation val="minMax"/>
          <c:min val="0"/>
        </c:scaling>
        <c:delete val="0"/>
        <c:axPos val="l"/>
        <c:numFmt formatCode="0%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2663767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39" r="0.31496062992126039" t="0.35433070866141736" header="0.11811023622047249" footer="0.11811023622047249"/>
    <c:pageSetup paperSize="9"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665389904780031E-2"/>
          <c:y val="0.24693305202878346"/>
          <c:w val="0.92143578353559863"/>
          <c:h val="0.703921937987416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adat!$A$9</c:f>
              <c:strCache>
                <c:ptCount val="1"/>
                <c:pt idx="0">
                  <c:v>Biztonsági intézkedések száma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2.1401822761226152E-3"/>
                  <c:y val="-2.19780219780220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438-475A-AF47-B560A5B99B7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1401822761226152E-3"/>
                  <c:y val="-7.326007326007329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438-475A-AF47-B560A5B99B7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7.8472443604131163E-17"/>
                  <c:y val="-1.09890109890110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438-475A-AF47-B560A5B99B7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1.38888838258662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438-475A-AF47-B560A5B99B7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baseline="0">
                    <a:solidFill>
                      <a:sysClr val="windowText" lastClr="00000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adat!$B$6:$J$6</c:f>
              <c:strCache>
                <c:ptCount val="9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  <c:pt idx="6">
                  <c:v>2016. év</c:v>
                </c:pt>
                <c:pt idx="7">
                  <c:v>2017. év</c:v>
                </c:pt>
                <c:pt idx="8">
                  <c:v>2018. év</c:v>
                </c:pt>
              </c:strCache>
            </c:strRef>
          </c:cat>
          <c:val>
            <c:numRef>
              <c:f>adat!$B$9:$J$9</c:f>
              <c:numCache>
                <c:formatCode>#,##0</c:formatCode>
                <c:ptCount val="9"/>
                <c:pt idx="0">
                  <c:v>615</c:v>
                </c:pt>
                <c:pt idx="1">
                  <c:v>599</c:v>
                </c:pt>
                <c:pt idx="2">
                  <c:v>664</c:v>
                </c:pt>
                <c:pt idx="3">
                  <c:v>589</c:v>
                </c:pt>
                <c:pt idx="4">
                  <c:v>598</c:v>
                </c:pt>
                <c:pt idx="5">
                  <c:v>566</c:v>
                </c:pt>
                <c:pt idx="6">
                  <c:v>640</c:v>
                </c:pt>
                <c:pt idx="7">
                  <c:v>666</c:v>
                </c:pt>
                <c:pt idx="8">
                  <c:v>702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438-475A-AF47-B560A5B99B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56"/>
        <c:axId val="265925032"/>
        <c:axId val="265924640"/>
      </c:barChart>
      <c:catAx>
        <c:axId val="265925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265924640"/>
        <c:crosses val="autoZero"/>
        <c:auto val="1"/>
        <c:lblAlgn val="ctr"/>
        <c:lblOffset val="100"/>
        <c:noMultiLvlLbl val="0"/>
      </c:catAx>
      <c:valAx>
        <c:axId val="265924640"/>
        <c:scaling>
          <c:orientation val="minMax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2659250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28" r="0.31496062992126028" t="0.35433070866141736" header="0.11811023622047249" footer="0.11811023622047249"/>
    <c:pageSetup paperSize="9"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665389904780031E-2"/>
          <c:y val="0.24693305202878346"/>
          <c:w val="0.92143578353559863"/>
          <c:h val="0.703921937987416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adat!$A$10</c:f>
              <c:strCache>
                <c:ptCount val="1"/>
                <c:pt idx="0">
                  <c:v>Végrehajtott elővezetések száma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2.1401822761226152E-3"/>
                  <c:y val="-1.09890109890110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9AD-4086-B4E8-894C899B3D9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1401822761226152E-3"/>
                  <c:y val="-7.326007326007329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9AD-4086-B4E8-894C899B3D9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7.8472443604131163E-17"/>
                  <c:y val="-1.09890109890110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9AD-4086-B4E8-894C899B3D9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baseline="0">
                    <a:solidFill>
                      <a:sysClr val="windowText" lastClr="00000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adat!$B$6:$J$6</c:f>
              <c:strCache>
                <c:ptCount val="9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  <c:pt idx="6">
                  <c:v>2016. év</c:v>
                </c:pt>
                <c:pt idx="7">
                  <c:v>2017. év</c:v>
                </c:pt>
                <c:pt idx="8">
                  <c:v>2018. év</c:v>
                </c:pt>
              </c:strCache>
            </c:strRef>
          </c:cat>
          <c:val>
            <c:numRef>
              <c:f>adat!$B$10:$J$10</c:f>
              <c:numCache>
                <c:formatCode>#,##0</c:formatCode>
                <c:ptCount val="9"/>
                <c:pt idx="0">
                  <c:v>291</c:v>
                </c:pt>
                <c:pt idx="1">
                  <c:v>254</c:v>
                </c:pt>
                <c:pt idx="2">
                  <c:v>304</c:v>
                </c:pt>
                <c:pt idx="3">
                  <c:v>727</c:v>
                </c:pt>
                <c:pt idx="4">
                  <c:v>782</c:v>
                </c:pt>
                <c:pt idx="5">
                  <c:v>633</c:v>
                </c:pt>
                <c:pt idx="6">
                  <c:v>711</c:v>
                </c:pt>
                <c:pt idx="7">
                  <c:v>564</c:v>
                </c:pt>
                <c:pt idx="8">
                  <c:v>474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9AD-4086-B4E8-894C899B3D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56"/>
        <c:axId val="265926208"/>
        <c:axId val="317008352"/>
      </c:barChart>
      <c:catAx>
        <c:axId val="26592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317008352"/>
        <c:crosses val="autoZero"/>
        <c:auto val="1"/>
        <c:lblAlgn val="ctr"/>
        <c:lblOffset val="100"/>
        <c:noMultiLvlLbl val="0"/>
      </c:catAx>
      <c:valAx>
        <c:axId val="317008352"/>
        <c:scaling>
          <c:orientation val="minMax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2659262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28" r="0.31496062992126028" t="0.35433070866141736" header="0.11811023622047249" footer="0.11811023622047249"/>
    <c:pageSetup paperSize="9"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665389904780031E-2"/>
          <c:y val="0.24693305202878346"/>
          <c:w val="0.92143578353559863"/>
          <c:h val="0.703921937987416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adat!$A$11</c:f>
              <c:strCache>
                <c:ptCount val="1"/>
                <c:pt idx="0">
                  <c:v>Szabálysértési feljelentések száma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4.9179790026246924E-3"/>
                  <c:y val="2.61645865695355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4A8-43D6-B0DB-EE2BB983446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1402012248469483E-3"/>
                  <c:y val="-3.51038932633420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4A8-43D6-B0DB-EE2BB983446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3333333333333367E-3"/>
                  <c:y val="4.535147392290253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4A8-43D6-B0DB-EE2BB983446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809115749648351E-2"/>
                  <c:y val="2.616458656953511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4A8-43D6-B0DB-EE2BB983446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769018092451079E-2"/>
                  <c:y val="4.629778420554493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4A8-43D6-B0DB-EE2BB9834460}"/>
                </c:ex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 b="1" baseline="0">
                    <a:solidFill>
                      <a:sysClr val="windowText" lastClr="00000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adat!$B$6:$J$6</c:f>
              <c:strCache>
                <c:ptCount val="9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  <c:pt idx="6">
                  <c:v>2016. év</c:v>
                </c:pt>
                <c:pt idx="7">
                  <c:v>2017. év</c:v>
                </c:pt>
                <c:pt idx="8">
                  <c:v>2018. év</c:v>
                </c:pt>
              </c:strCache>
            </c:strRef>
          </c:cat>
          <c:val>
            <c:numRef>
              <c:f>adat!$B$11:$J$11</c:f>
              <c:numCache>
                <c:formatCode>#,##0</c:formatCode>
                <c:ptCount val="9"/>
                <c:pt idx="0">
                  <c:v>10808</c:v>
                </c:pt>
                <c:pt idx="1">
                  <c:v>10219</c:v>
                </c:pt>
                <c:pt idx="2">
                  <c:v>9665</c:v>
                </c:pt>
                <c:pt idx="3">
                  <c:v>4733</c:v>
                </c:pt>
                <c:pt idx="4">
                  <c:v>4516</c:v>
                </c:pt>
                <c:pt idx="5">
                  <c:v>3496</c:v>
                </c:pt>
                <c:pt idx="6">
                  <c:v>3400</c:v>
                </c:pt>
                <c:pt idx="7">
                  <c:v>3474</c:v>
                </c:pt>
                <c:pt idx="8">
                  <c:v>3696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64A8-43D6-B0DB-EE2BB9834460}"/>
            </c:ext>
          </c:extLst>
        </c:ser>
        <c:ser>
          <c:idx val="0"/>
          <c:order val="1"/>
          <c:tx>
            <c:strRef>
              <c:f>adat!$A$13</c:f>
              <c:strCache>
                <c:ptCount val="1"/>
                <c:pt idx="0">
                  <c:v>Helyszíni bírsággal sújtott személyek száma (fő)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b="1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adat!$B$6:$J$6</c:f>
              <c:strCache>
                <c:ptCount val="9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  <c:pt idx="6">
                  <c:v>2016. év</c:v>
                </c:pt>
                <c:pt idx="7">
                  <c:v>2017. év</c:v>
                </c:pt>
                <c:pt idx="8">
                  <c:v>2018. év</c:v>
                </c:pt>
              </c:strCache>
            </c:strRef>
          </c:cat>
          <c:val>
            <c:numRef>
              <c:f>adat!$B$13:$J$13</c:f>
              <c:numCache>
                <c:formatCode>#,##0</c:formatCode>
                <c:ptCount val="9"/>
                <c:pt idx="0">
                  <c:v>10061</c:v>
                </c:pt>
                <c:pt idx="1">
                  <c:v>8876</c:v>
                </c:pt>
                <c:pt idx="2">
                  <c:v>8772</c:v>
                </c:pt>
                <c:pt idx="3">
                  <c:v>10022</c:v>
                </c:pt>
                <c:pt idx="4">
                  <c:v>9752</c:v>
                </c:pt>
                <c:pt idx="5">
                  <c:v>6245</c:v>
                </c:pt>
                <c:pt idx="6">
                  <c:v>4806</c:v>
                </c:pt>
                <c:pt idx="7">
                  <c:v>5356</c:v>
                </c:pt>
                <c:pt idx="8">
                  <c:v>6969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FE5-419D-AA7E-45DE7BA96C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7"/>
        <c:overlap val="-8"/>
        <c:axId val="317006784"/>
        <c:axId val="317007568"/>
      </c:barChart>
      <c:catAx>
        <c:axId val="317006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317007568"/>
        <c:crosses val="autoZero"/>
        <c:auto val="1"/>
        <c:lblAlgn val="ctr"/>
        <c:lblOffset val="100"/>
        <c:noMultiLvlLbl val="0"/>
      </c:catAx>
      <c:valAx>
        <c:axId val="317007568"/>
        <c:scaling>
          <c:orientation val="minMax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31700678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84863386329575"/>
          <c:y val="4.5155069901976527E-2"/>
          <c:w val="0.59130298367876433"/>
          <c:h val="0.14706733086935581"/>
        </c:manualLayout>
      </c:layout>
      <c:overlay val="0"/>
      <c:txPr>
        <a:bodyPr/>
        <a:lstStyle/>
        <a:p>
          <a:pPr>
            <a:defRPr b="1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28" r="0.31496062992126028" t="0.35433070866141736" header="0.11811023622047249" footer="0.11811023622047249"/>
    <c:pageSetup paperSize="9"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665389904780031E-2"/>
          <c:y val="0.24693305202878346"/>
          <c:w val="0.92143578353559863"/>
          <c:h val="0.703921937987416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adat!$A$12</c:f>
              <c:strCache>
                <c:ptCount val="1"/>
                <c:pt idx="0">
                  <c:v>Büntető feljelentések száma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2.1401832967600409E-3"/>
                  <c:y val="-1.29076768645622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898-4E7E-A9EB-E73FBF17A1F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1401822761226152E-3"/>
                  <c:y val="-7.326007326007329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898-4E7E-A9EB-E73FBF17A1F5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8472443604131163E-17"/>
                  <c:y val="-1.09890109890110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898-4E7E-A9EB-E73FBF17A1F5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7546146895572497E-3"/>
                  <c:y val="-1.446855374098023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898-4E7E-A9EB-E73FBF17A1F5}"/>
                </c:ext>
                <c:ext xmlns:c15="http://schemas.microsoft.com/office/drawing/2012/chart" uri="{CE6537A1-D6FC-4f65-9D91-7224C49458BB}">
                  <c15:layout>
                    <c:manualLayout>
                      <c:w val="9.1530054644808748E-2"/>
                      <c:h val="6.5759660670866388E-2"/>
                    </c:manualLayout>
                  </c15:layout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baseline="0">
                    <a:solidFill>
                      <a:sysClr val="windowText" lastClr="00000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adat!$B$6:$J$6</c:f>
              <c:strCache>
                <c:ptCount val="9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  <c:pt idx="6">
                  <c:v>2016. év</c:v>
                </c:pt>
                <c:pt idx="7">
                  <c:v>2017. év</c:v>
                </c:pt>
                <c:pt idx="8">
                  <c:v>2018. év</c:v>
                </c:pt>
              </c:strCache>
            </c:strRef>
          </c:cat>
          <c:val>
            <c:numRef>
              <c:f>adat!$B$12:$J$12</c:f>
              <c:numCache>
                <c:formatCode>#,##0</c:formatCode>
                <c:ptCount val="9"/>
                <c:pt idx="0">
                  <c:v>1425</c:v>
                </c:pt>
                <c:pt idx="1">
                  <c:v>1216</c:v>
                </c:pt>
                <c:pt idx="2">
                  <c:v>1032</c:v>
                </c:pt>
                <c:pt idx="3">
                  <c:v>1134</c:v>
                </c:pt>
                <c:pt idx="4">
                  <c:v>1120</c:v>
                </c:pt>
                <c:pt idx="5">
                  <c:v>819</c:v>
                </c:pt>
                <c:pt idx="6">
                  <c:v>946</c:v>
                </c:pt>
                <c:pt idx="7">
                  <c:v>906</c:v>
                </c:pt>
                <c:pt idx="8">
                  <c:v>871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898-4E7E-A9EB-E73FBF17A1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56"/>
        <c:axId val="317005608"/>
        <c:axId val="317006000"/>
      </c:barChart>
      <c:catAx>
        <c:axId val="317005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317006000"/>
        <c:crosses val="autoZero"/>
        <c:auto val="1"/>
        <c:lblAlgn val="ctr"/>
        <c:lblOffset val="100"/>
        <c:noMultiLvlLbl val="0"/>
      </c:catAx>
      <c:valAx>
        <c:axId val="317006000"/>
        <c:scaling>
          <c:orientation val="minMax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3170056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28" r="0.31496062992126028" t="0.35433070866141736" header="0.11811023622047249" footer="0.11811023622047249"/>
    <c:pageSetup paperSize="9"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665389904780031E-2"/>
          <c:y val="0.24693305202878346"/>
          <c:w val="0.92143578353559863"/>
          <c:h val="0.703921937987416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adat!$A$14</c:f>
              <c:strCache>
                <c:ptCount val="1"/>
                <c:pt idx="0">
                  <c:v>Pozitív eredményű alkoholszonda alkalmazások száma (eset)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1"/>
              <c:layout>
                <c:manualLayout>
                  <c:x val="-2.6203156140752135E-4"/>
                  <c:y val="-3.38260476061182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DDBF-4C7B-91C4-B3B9457B66C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2791518280126992E-4"/>
                  <c:y val="-3.02387546384288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DBF-4C7B-91C4-B3B9457B66C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8551202883871909E-3"/>
                  <c:y val="-2.298850574712654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DDBF-4C7B-91C4-B3B9457B66C6}"/>
                </c:ex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baseline="0">
                    <a:solidFill>
                      <a:sysClr val="windowText" lastClr="00000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adat!$B$6:$J$6</c:f>
              <c:strCache>
                <c:ptCount val="9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  <c:pt idx="6">
                  <c:v>2016. év</c:v>
                </c:pt>
                <c:pt idx="7">
                  <c:v>2017. év</c:v>
                </c:pt>
                <c:pt idx="8">
                  <c:v>2018. év</c:v>
                </c:pt>
              </c:strCache>
            </c:strRef>
          </c:cat>
          <c:val>
            <c:numRef>
              <c:f>adat!$B$14:$J$14</c:f>
              <c:numCache>
                <c:formatCode>#,##0</c:formatCode>
                <c:ptCount val="9"/>
                <c:pt idx="0">
                  <c:v>940</c:v>
                </c:pt>
                <c:pt idx="1">
                  <c:v>873</c:v>
                </c:pt>
                <c:pt idx="2">
                  <c:v>1044</c:v>
                </c:pt>
                <c:pt idx="3">
                  <c:v>702</c:v>
                </c:pt>
                <c:pt idx="4">
                  <c:v>563</c:v>
                </c:pt>
                <c:pt idx="5">
                  <c:v>345</c:v>
                </c:pt>
                <c:pt idx="6">
                  <c:v>451</c:v>
                </c:pt>
                <c:pt idx="7">
                  <c:v>510</c:v>
                </c:pt>
                <c:pt idx="8">
                  <c:v>492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DBF-4C7B-91C4-B3B9457B66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56"/>
        <c:axId val="317007176"/>
        <c:axId val="317009136"/>
      </c:barChart>
      <c:catAx>
        <c:axId val="317007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317009136"/>
        <c:crosses val="autoZero"/>
        <c:auto val="1"/>
        <c:lblAlgn val="ctr"/>
        <c:lblOffset val="100"/>
        <c:noMultiLvlLbl val="0"/>
      </c:catAx>
      <c:valAx>
        <c:axId val="317009136"/>
        <c:scaling>
          <c:orientation val="minMax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3170071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28" r="0.31496062992126028" t="0.35433070866141736" header="0.11811023622047249" footer="0.11811023622047249"/>
    <c:pageSetup paperSize="9"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665389904780031E-2"/>
          <c:y val="0.24693305202878346"/>
          <c:w val="0.92143578353559863"/>
          <c:h val="0.703921937987416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adat!$A$15</c:f>
              <c:strCache>
                <c:ptCount val="1"/>
                <c:pt idx="0">
                  <c:v>Közterületi szolgálati létszám (fő)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2.1401005855863154E-3"/>
                  <c:y val="-1.2750642636166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5E25-440A-B8F6-E7910F3ED4D7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3132054812166885E-3"/>
                  <c:y val="6.515001140688280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E25-440A-B8F6-E7910F3ED4D7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7266530334015002E-3"/>
                  <c:y val="-4.613611825958579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D3B-4DD3-902B-5CADB3231E5B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9976122958684943E-17"/>
                  <c:y val="-1.098911478230293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E25-440A-B8F6-E7910F3ED4D7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4.4871691652040516E-5"/>
                  <c:y val="-9.22722365191714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E25-440A-B8F6-E7910F3ED4D7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9.9976122958684943E-17"/>
                  <c:y val="2.306805912979286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D3B-4DD3-902B-5CADB3231E5B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9.227223651917160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D3B-4DD3-902B-5CADB3231E5B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9.9976122958684943E-17"/>
                  <c:y val="1.384083547787570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D3B-4DD3-902B-5CADB3231E5B}"/>
                </c:ex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 b="1" baseline="0">
                    <a:solidFill>
                      <a:sysClr val="windowText" lastClr="00000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adat!$B$6:$J$6</c:f>
              <c:strCache>
                <c:ptCount val="9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  <c:pt idx="6">
                  <c:v>2016. év</c:v>
                </c:pt>
                <c:pt idx="7">
                  <c:v>2017. év</c:v>
                </c:pt>
                <c:pt idx="8">
                  <c:v>2018. év</c:v>
                </c:pt>
              </c:strCache>
            </c:strRef>
          </c:cat>
          <c:val>
            <c:numRef>
              <c:f>adat!$B$15:$J$15</c:f>
              <c:numCache>
                <c:formatCode>#,##0</c:formatCode>
                <c:ptCount val="9"/>
                <c:pt idx="0">
                  <c:v>36638</c:v>
                </c:pt>
                <c:pt idx="1">
                  <c:v>36742</c:v>
                </c:pt>
                <c:pt idx="2">
                  <c:v>36445</c:v>
                </c:pt>
                <c:pt idx="3">
                  <c:v>34146</c:v>
                </c:pt>
                <c:pt idx="4">
                  <c:v>32773</c:v>
                </c:pt>
                <c:pt idx="5">
                  <c:v>36793</c:v>
                </c:pt>
                <c:pt idx="6">
                  <c:v>39985</c:v>
                </c:pt>
                <c:pt idx="7">
                  <c:v>38028</c:v>
                </c:pt>
                <c:pt idx="8">
                  <c:v>37774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E25-440A-B8F6-E7910F3ED4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56"/>
        <c:axId val="317006392"/>
        <c:axId val="317009528"/>
      </c:barChart>
      <c:catAx>
        <c:axId val="317006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317009528"/>
        <c:crosses val="autoZero"/>
        <c:auto val="1"/>
        <c:lblAlgn val="ctr"/>
        <c:lblOffset val="100"/>
        <c:noMultiLvlLbl val="0"/>
      </c:catAx>
      <c:valAx>
        <c:axId val="317009528"/>
        <c:scaling>
          <c:orientation val="minMax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3170063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28" r="0.31496062992126028" t="0.35433070866141736" header="0.11811023622047249" footer="0.11811023622047249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665389904780031E-2"/>
          <c:y val="0.24693305202878346"/>
          <c:w val="0.92143578353559863"/>
          <c:h val="0.703921937987416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adat!$A$16</c:f>
              <c:strCache>
                <c:ptCount val="1"/>
                <c:pt idx="0">
                  <c:v>Közterületi szolgálati óraszám (óra)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2.1401822761226152E-3"/>
                  <c:y val="-2.19780219780220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D86-4F25-8D5E-58C37793353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1401822761226152E-3"/>
                  <c:y val="-7.326007326007329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D86-4F25-8D5E-58C377933539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2.944356208613723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D86-4F25-8D5E-58C37793353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3700462699894382E-2"/>
                  <c:y val="-1.845444730383435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D86-4F25-8D5E-58C377933539}"/>
                </c:ex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 b="1" baseline="0">
                    <a:solidFill>
                      <a:sysClr val="windowText" lastClr="00000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adat!$B$6:$J$6</c:f>
              <c:strCache>
                <c:ptCount val="9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  <c:pt idx="6">
                  <c:v>2016. év</c:v>
                </c:pt>
                <c:pt idx="7">
                  <c:v>2017. év</c:v>
                </c:pt>
                <c:pt idx="8">
                  <c:v>2018. év</c:v>
                </c:pt>
              </c:strCache>
            </c:strRef>
          </c:cat>
          <c:val>
            <c:numRef>
              <c:f>adat!$B$16:$J$16</c:f>
              <c:numCache>
                <c:formatCode>#,##0</c:formatCode>
                <c:ptCount val="9"/>
                <c:pt idx="0">
                  <c:v>356151</c:v>
                </c:pt>
                <c:pt idx="1">
                  <c:v>351281</c:v>
                </c:pt>
                <c:pt idx="2">
                  <c:v>363153</c:v>
                </c:pt>
                <c:pt idx="3">
                  <c:v>324743</c:v>
                </c:pt>
                <c:pt idx="4">
                  <c:v>324854</c:v>
                </c:pt>
                <c:pt idx="5">
                  <c:v>358545</c:v>
                </c:pt>
                <c:pt idx="6">
                  <c:v>390758</c:v>
                </c:pt>
                <c:pt idx="7">
                  <c:v>372847</c:v>
                </c:pt>
                <c:pt idx="8">
                  <c:v>351146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D86-4F25-8D5E-58C3779335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56"/>
        <c:axId val="317009920"/>
        <c:axId val="317011488"/>
      </c:barChart>
      <c:catAx>
        <c:axId val="317009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317011488"/>
        <c:crosses val="autoZero"/>
        <c:auto val="1"/>
        <c:lblAlgn val="ctr"/>
        <c:lblOffset val="100"/>
        <c:noMultiLvlLbl val="0"/>
      </c:catAx>
      <c:valAx>
        <c:axId val="317011488"/>
        <c:scaling>
          <c:orientation val="minMax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3170099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28" r="0.31496062992126028" t="0.35433070866141736" header="0.11811023622047249" footer="0.11811023622047249"/>
    <c:pageSetup paperSize="9" orientation="portrait"/>
  </c:printSettings>
</c:chartSpace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9</xdr:row>
      <xdr:rowOff>24848</xdr:rowOff>
    </xdr:from>
    <xdr:to>
      <xdr:col>22</xdr:col>
      <xdr:colOff>0</xdr:colOff>
      <xdr:row>12</xdr:row>
      <xdr:rowOff>123826</xdr:rowOff>
    </xdr:to>
    <xdr:sp macro="" textlink="">
      <xdr:nvSpPr>
        <xdr:cNvPr id="3" name="Lefelé nyílbuborék 2"/>
        <xdr:cNvSpPr/>
      </xdr:nvSpPr>
      <xdr:spPr>
        <a:xfrm>
          <a:off x="9045851" y="1789044"/>
          <a:ext cx="6732519" cy="595934"/>
        </a:xfrm>
        <a:prstGeom prst="downArrowCallou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hu-HU" sz="1800" b="1">
              <a:solidFill>
                <a:srgbClr val="FF0000"/>
              </a:solidFill>
            </a:rPr>
            <a:t>Nem szabad törölni, mert innen hivatkozik a diagram!</a:t>
          </a:r>
        </a:p>
      </xdr:txBody>
    </xdr:sp>
    <xdr:clientData/>
  </xdr:twoCellAnchor>
  <xdr:twoCellAnchor>
    <xdr:from>
      <xdr:col>11</xdr:col>
      <xdr:colOff>0</xdr:colOff>
      <xdr:row>19</xdr:row>
      <xdr:rowOff>107674</xdr:rowOff>
    </xdr:from>
    <xdr:to>
      <xdr:col>21</xdr:col>
      <xdr:colOff>596347</xdr:colOff>
      <xdr:row>26</xdr:row>
      <xdr:rowOff>8283</xdr:rowOff>
    </xdr:to>
    <xdr:sp macro="" textlink="">
      <xdr:nvSpPr>
        <xdr:cNvPr id="2" name="Szövegdoboz 1"/>
        <xdr:cNvSpPr txBox="1"/>
      </xdr:nvSpPr>
      <xdr:spPr>
        <a:xfrm>
          <a:off x="9036326" y="3619500"/>
          <a:ext cx="6725478" cy="1060174"/>
        </a:xfrm>
        <a:prstGeom prst="rect">
          <a:avLst/>
        </a:prstGeom>
        <a:solidFill>
          <a:schemeClr val="lt1"/>
        </a:solidFill>
        <a:ln w="317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hu-HU" sz="1600" b="1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A táblázatokba sorok és oszlopok beszúrása, törlése, illetve az A oszlop megnevezéseinek</a:t>
          </a:r>
          <a:r>
            <a:rPr lang="hu-HU" sz="1600" b="1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módosítása</a:t>
          </a:r>
          <a:r>
            <a:rPr lang="hu-HU" sz="1600" b="1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tilos,</a:t>
          </a:r>
          <a:r>
            <a:rPr lang="hu-HU" sz="1600" b="1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mert a diagramok forrásadataként funkcionál!</a:t>
          </a:r>
          <a:endParaRPr lang="hu-HU" sz="1600" b="1">
            <a:solidFill>
              <a:srgbClr val="FF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68312</xdr:colOff>
      <xdr:row>0</xdr:row>
      <xdr:rowOff>120266</xdr:rowOff>
    </xdr:from>
    <xdr:to>
      <xdr:col>22</xdr:col>
      <xdr:colOff>33130</xdr:colOff>
      <xdr:row>4</xdr:row>
      <xdr:rowOff>24848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3455899" y="120266"/>
          <a:ext cx="12355601" cy="567191"/>
        </a:xfrm>
        <a:prstGeom prst="rect">
          <a:avLst/>
        </a:prstGeom>
        <a:solidFill>
          <a:srgbClr val="FFFFFF"/>
        </a:solidFill>
        <a:ln w="2540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hu-HU" sz="1400" b="1" i="0" u="none" strike="noStrike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Ez a munkalap a diagramokhoz szükséges technikai segédlet, nem képezi a melléklet részét, ezért nyomtatni nem kell! A táblázatok kitöltésével a diagramok automatikusan generálódnak</a:t>
          </a:r>
          <a:r>
            <a:rPr lang="hu-HU" sz="1600" b="1" i="0" u="none" strike="noStrike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104776</xdr:colOff>
      <xdr:row>4</xdr:row>
      <xdr:rowOff>9525</xdr:rowOff>
    </xdr:from>
    <xdr:to>
      <xdr:col>7</xdr:col>
      <xdr:colOff>485776</xdr:colOff>
      <xdr:row>18</xdr:row>
      <xdr:rowOff>104775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114301</xdr:colOff>
      <xdr:row>23</xdr:row>
      <xdr:rowOff>180974</xdr:rowOff>
    </xdr:from>
    <xdr:to>
      <xdr:col>7</xdr:col>
      <xdr:colOff>485775</xdr:colOff>
      <xdr:row>37</xdr:row>
      <xdr:rowOff>190499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142876</xdr:colOff>
      <xdr:row>4</xdr:row>
      <xdr:rowOff>19049</xdr:rowOff>
    </xdr:from>
    <xdr:to>
      <xdr:col>15</xdr:col>
      <xdr:colOff>457200</xdr:colOff>
      <xdr:row>18</xdr:row>
      <xdr:rowOff>95250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152400</xdr:colOff>
      <xdr:row>23</xdr:row>
      <xdr:rowOff>171449</xdr:rowOff>
    </xdr:from>
    <xdr:to>
      <xdr:col>15</xdr:col>
      <xdr:colOff>485775</xdr:colOff>
      <xdr:row>38</xdr:row>
      <xdr:rowOff>0</xdr:rowOff>
    </xdr:to>
    <xdr:graphicFrame macro="">
      <xdr:nvGraphicFramePr>
        <xdr:cNvPr id="5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114300</xdr:colOff>
      <xdr:row>42</xdr:row>
      <xdr:rowOff>171450</xdr:rowOff>
    </xdr:from>
    <xdr:to>
      <xdr:col>7</xdr:col>
      <xdr:colOff>485775</xdr:colOff>
      <xdr:row>57</xdr:row>
      <xdr:rowOff>114300</xdr:rowOff>
    </xdr:to>
    <xdr:graphicFrame macro="">
      <xdr:nvGraphicFramePr>
        <xdr:cNvPr id="6" name="Diagra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123826</xdr:colOff>
      <xdr:row>42</xdr:row>
      <xdr:rowOff>161925</xdr:rowOff>
    </xdr:from>
    <xdr:to>
      <xdr:col>15</xdr:col>
      <xdr:colOff>504826</xdr:colOff>
      <xdr:row>57</xdr:row>
      <xdr:rowOff>104774</xdr:rowOff>
    </xdr:to>
    <xdr:graphicFrame macro="">
      <xdr:nvGraphicFramePr>
        <xdr:cNvPr id="8" name="Diagra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</xdr:colOff>
      <xdr:row>62</xdr:row>
      <xdr:rowOff>161925</xdr:rowOff>
    </xdr:from>
    <xdr:to>
      <xdr:col>7</xdr:col>
      <xdr:colOff>466725</xdr:colOff>
      <xdr:row>77</xdr:row>
      <xdr:rowOff>66675</xdr:rowOff>
    </xdr:to>
    <xdr:graphicFrame macro="">
      <xdr:nvGraphicFramePr>
        <xdr:cNvPr id="11" name="Diagram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95250</xdr:colOff>
      <xdr:row>82</xdr:row>
      <xdr:rowOff>9525</xdr:rowOff>
    </xdr:from>
    <xdr:to>
      <xdr:col>7</xdr:col>
      <xdr:colOff>485775</xdr:colOff>
      <xdr:row>96</xdr:row>
      <xdr:rowOff>95249</xdr:rowOff>
    </xdr:to>
    <xdr:graphicFrame macro="">
      <xdr:nvGraphicFramePr>
        <xdr:cNvPr id="12" name="Diagram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142875</xdr:colOff>
      <xdr:row>82</xdr:row>
      <xdr:rowOff>9525</xdr:rowOff>
    </xdr:from>
    <xdr:to>
      <xdr:col>15</xdr:col>
      <xdr:colOff>495300</xdr:colOff>
      <xdr:row>96</xdr:row>
      <xdr:rowOff>95249</xdr:rowOff>
    </xdr:to>
    <xdr:graphicFrame macro="">
      <xdr:nvGraphicFramePr>
        <xdr:cNvPr id="13" name="Diagram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104775</xdr:colOff>
      <xdr:row>101</xdr:row>
      <xdr:rowOff>142875</xdr:rowOff>
    </xdr:from>
    <xdr:to>
      <xdr:col>7</xdr:col>
      <xdr:colOff>495300</xdr:colOff>
      <xdr:row>116</xdr:row>
      <xdr:rowOff>38099</xdr:rowOff>
    </xdr:to>
    <xdr:graphicFrame macro="">
      <xdr:nvGraphicFramePr>
        <xdr:cNvPr id="15" name="Diagram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</xdr:col>
      <xdr:colOff>104775</xdr:colOff>
      <xdr:row>101</xdr:row>
      <xdr:rowOff>152400</xdr:rowOff>
    </xdr:from>
    <xdr:to>
      <xdr:col>15</xdr:col>
      <xdr:colOff>495300</xdr:colOff>
      <xdr:row>116</xdr:row>
      <xdr:rowOff>47624</xdr:rowOff>
    </xdr:to>
    <xdr:graphicFrame macro="">
      <xdr:nvGraphicFramePr>
        <xdr:cNvPr id="16" name="Diagram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16</xdr:col>
      <xdr:colOff>114300</xdr:colOff>
      <xdr:row>4</xdr:row>
      <xdr:rowOff>0</xdr:rowOff>
    </xdr:from>
    <xdr:to>
      <xdr:col>23</xdr:col>
      <xdr:colOff>495300</xdr:colOff>
      <xdr:row>18</xdr:row>
      <xdr:rowOff>95250</xdr:rowOff>
    </xdr:to>
    <xdr:graphicFrame macro="">
      <xdr:nvGraphicFramePr>
        <xdr:cNvPr id="14" name="Diagram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24</xdr:col>
      <xdr:colOff>133350</xdr:colOff>
      <xdr:row>3</xdr:row>
      <xdr:rowOff>190499</xdr:rowOff>
    </xdr:from>
    <xdr:to>
      <xdr:col>31</xdr:col>
      <xdr:colOff>514350</xdr:colOff>
      <xdr:row>18</xdr:row>
      <xdr:rowOff>85724</xdr:rowOff>
    </xdr:to>
    <xdr:graphicFrame macro="">
      <xdr:nvGraphicFramePr>
        <xdr:cNvPr id="18" name="Diagram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16</xdr:col>
      <xdr:colOff>142875</xdr:colOff>
      <xdr:row>23</xdr:row>
      <xdr:rowOff>171450</xdr:rowOff>
    </xdr:from>
    <xdr:to>
      <xdr:col>23</xdr:col>
      <xdr:colOff>523875</xdr:colOff>
      <xdr:row>38</xdr:row>
      <xdr:rowOff>19050</xdr:rowOff>
    </xdr:to>
    <xdr:graphicFrame macro="">
      <xdr:nvGraphicFramePr>
        <xdr:cNvPr id="19" name="Diagram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24</xdr:col>
      <xdr:colOff>104775</xdr:colOff>
      <xdr:row>23</xdr:row>
      <xdr:rowOff>161925</xdr:rowOff>
    </xdr:from>
    <xdr:to>
      <xdr:col>31</xdr:col>
      <xdr:colOff>485775</xdr:colOff>
      <xdr:row>38</xdr:row>
      <xdr:rowOff>28575</xdr:rowOff>
    </xdr:to>
    <xdr:graphicFrame macro="">
      <xdr:nvGraphicFramePr>
        <xdr:cNvPr id="20" name="Diagram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16</xdr:col>
      <xdr:colOff>142875</xdr:colOff>
      <xdr:row>42</xdr:row>
      <xdr:rowOff>152400</xdr:rowOff>
    </xdr:from>
    <xdr:to>
      <xdr:col>23</xdr:col>
      <xdr:colOff>523875</xdr:colOff>
      <xdr:row>57</xdr:row>
      <xdr:rowOff>76200</xdr:rowOff>
    </xdr:to>
    <xdr:graphicFrame macro="">
      <xdr:nvGraphicFramePr>
        <xdr:cNvPr id="21" name="Diagram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24</xdr:col>
      <xdr:colOff>114300</xdr:colOff>
      <xdr:row>42</xdr:row>
      <xdr:rowOff>142875</xdr:rowOff>
    </xdr:from>
    <xdr:to>
      <xdr:col>31</xdr:col>
      <xdr:colOff>495300</xdr:colOff>
      <xdr:row>57</xdr:row>
      <xdr:rowOff>66675</xdr:rowOff>
    </xdr:to>
    <xdr:graphicFrame macro="">
      <xdr:nvGraphicFramePr>
        <xdr:cNvPr id="23" name="Diagram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16</xdr:col>
      <xdr:colOff>114300</xdr:colOff>
      <xdr:row>62</xdr:row>
      <xdr:rowOff>161925</xdr:rowOff>
    </xdr:from>
    <xdr:to>
      <xdr:col>23</xdr:col>
      <xdr:colOff>495300</xdr:colOff>
      <xdr:row>77</xdr:row>
      <xdr:rowOff>85725</xdr:rowOff>
    </xdr:to>
    <xdr:graphicFrame macro="">
      <xdr:nvGraphicFramePr>
        <xdr:cNvPr id="24" name="Diagram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24</xdr:col>
      <xdr:colOff>123825</xdr:colOff>
      <xdr:row>62</xdr:row>
      <xdr:rowOff>171450</xdr:rowOff>
    </xdr:from>
    <xdr:to>
      <xdr:col>31</xdr:col>
      <xdr:colOff>504825</xdr:colOff>
      <xdr:row>77</xdr:row>
      <xdr:rowOff>95250</xdr:rowOff>
    </xdr:to>
    <xdr:graphicFrame macro="">
      <xdr:nvGraphicFramePr>
        <xdr:cNvPr id="25" name="Diagram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16</xdr:col>
      <xdr:colOff>142875</xdr:colOff>
      <xdr:row>81</xdr:row>
      <xdr:rowOff>180975</xdr:rowOff>
    </xdr:from>
    <xdr:to>
      <xdr:col>23</xdr:col>
      <xdr:colOff>523875</xdr:colOff>
      <xdr:row>96</xdr:row>
      <xdr:rowOff>104775</xdr:rowOff>
    </xdr:to>
    <xdr:graphicFrame macro="">
      <xdr:nvGraphicFramePr>
        <xdr:cNvPr id="26" name="Diagram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32</xdr:col>
      <xdr:colOff>114300</xdr:colOff>
      <xdr:row>4</xdr:row>
      <xdr:rowOff>0</xdr:rowOff>
    </xdr:from>
    <xdr:to>
      <xdr:col>39</xdr:col>
      <xdr:colOff>495300</xdr:colOff>
      <xdr:row>18</xdr:row>
      <xdr:rowOff>95250</xdr:rowOff>
    </xdr:to>
    <xdr:graphicFrame macro="">
      <xdr:nvGraphicFramePr>
        <xdr:cNvPr id="27" name="Diagram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40</xdr:col>
      <xdr:colOff>114300</xdr:colOff>
      <xdr:row>3</xdr:row>
      <xdr:rowOff>180975</xdr:rowOff>
    </xdr:from>
    <xdr:to>
      <xdr:col>47</xdr:col>
      <xdr:colOff>495300</xdr:colOff>
      <xdr:row>18</xdr:row>
      <xdr:rowOff>85725</xdr:rowOff>
    </xdr:to>
    <xdr:graphicFrame macro="">
      <xdr:nvGraphicFramePr>
        <xdr:cNvPr id="28" name="Diagram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32</xdr:col>
      <xdr:colOff>123825</xdr:colOff>
      <xdr:row>23</xdr:row>
      <xdr:rowOff>161925</xdr:rowOff>
    </xdr:from>
    <xdr:to>
      <xdr:col>39</xdr:col>
      <xdr:colOff>504825</xdr:colOff>
      <xdr:row>38</xdr:row>
      <xdr:rowOff>28575</xdr:rowOff>
    </xdr:to>
    <xdr:graphicFrame macro="">
      <xdr:nvGraphicFramePr>
        <xdr:cNvPr id="31" name="Diagram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40</xdr:col>
      <xdr:colOff>123825</xdr:colOff>
      <xdr:row>23</xdr:row>
      <xdr:rowOff>161925</xdr:rowOff>
    </xdr:from>
    <xdr:to>
      <xdr:col>47</xdr:col>
      <xdr:colOff>504825</xdr:colOff>
      <xdr:row>38</xdr:row>
      <xdr:rowOff>28575</xdr:rowOff>
    </xdr:to>
    <xdr:graphicFrame macro="">
      <xdr:nvGraphicFramePr>
        <xdr:cNvPr id="33" name="Diagram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24</xdr:col>
      <xdr:colOff>114300</xdr:colOff>
      <xdr:row>81</xdr:row>
      <xdr:rowOff>180975</xdr:rowOff>
    </xdr:from>
    <xdr:to>
      <xdr:col>31</xdr:col>
      <xdr:colOff>495300</xdr:colOff>
      <xdr:row>96</xdr:row>
      <xdr:rowOff>104775</xdr:rowOff>
    </xdr:to>
    <xdr:graphicFrame macro="">
      <xdr:nvGraphicFramePr>
        <xdr:cNvPr id="39" name="Diagram 38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24</xdr:col>
      <xdr:colOff>0</xdr:colOff>
      <xdr:row>82</xdr:row>
      <xdr:rowOff>0</xdr:rowOff>
    </xdr:from>
    <xdr:to>
      <xdr:col>31</xdr:col>
      <xdr:colOff>381000</xdr:colOff>
      <xdr:row>96</xdr:row>
      <xdr:rowOff>114300</xdr:rowOff>
    </xdr:to>
    <xdr:graphicFrame macro="">
      <xdr:nvGraphicFramePr>
        <xdr:cNvPr id="30" name="Diagram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topLeftCell="A7" zoomScaleNormal="100" zoomScaleSheetLayoutView="100" workbookViewId="0">
      <selection activeCell="D39" sqref="D39"/>
    </sheetView>
  </sheetViews>
  <sheetFormatPr defaultRowHeight="15" x14ac:dyDescent="0.25"/>
  <cols>
    <col min="1" max="1" width="50.85546875" style="1" customWidth="1"/>
    <col min="2" max="8" width="7.5703125" style="13" customWidth="1"/>
    <col min="9" max="9" width="11.85546875" style="13" customWidth="1"/>
    <col min="10" max="10" width="10.7109375" style="13" customWidth="1"/>
    <col min="11" max="16384" width="9.140625" style="4"/>
  </cols>
  <sheetData>
    <row r="1" spans="1:23" ht="12.75" customHeight="1" x14ac:dyDescent="0.2">
      <c r="A1" s="21" t="s">
        <v>64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34"/>
    </row>
    <row r="2" spans="1:23" ht="12.75" customHeight="1" x14ac:dyDescent="0.2">
      <c r="A2" s="22" t="s">
        <v>65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34"/>
    </row>
    <row r="3" spans="1:23" ht="12.75" customHeight="1" x14ac:dyDescent="0.2">
      <c r="A3" s="12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34"/>
    </row>
    <row r="4" spans="1:23" ht="12.75" customHeight="1" x14ac:dyDescent="0.2">
      <c r="A4" s="3" t="s">
        <v>20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34"/>
    </row>
    <row r="5" spans="1:23" ht="12.75" customHeight="1" x14ac:dyDescent="0.2">
      <c r="A5" s="5"/>
      <c r="B5" s="2"/>
      <c r="C5" s="2"/>
      <c r="D5" s="2"/>
      <c r="E5" s="2"/>
      <c r="F5" s="2"/>
      <c r="G5" s="2"/>
      <c r="H5" s="2"/>
      <c r="I5" s="2"/>
      <c r="J5" s="2"/>
      <c r="K5" s="12"/>
      <c r="L5" s="68" t="s">
        <v>48</v>
      </c>
      <c r="M5" s="68"/>
      <c r="N5" s="68"/>
      <c r="O5" s="68"/>
      <c r="P5" s="68"/>
      <c r="Q5" s="68"/>
      <c r="R5" s="68"/>
      <c r="S5" s="68"/>
      <c r="T5" s="68"/>
      <c r="U5" s="68"/>
      <c r="V5" s="68"/>
    </row>
    <row r="6" spans="1:23" ht="15.75" customHeight="1" x14ac:dyDescent="0.2">
      <c r="A6" s="6"/>
      <c r="B6" s="7" t="s">
        <v>35</v>
      </c>
      <c r="C6" s="7" t="s">
        <v>15</v>
      </c>
      <c r="D6" s="7" t="s">
        <v>16</v>
      </c>
      <c r="E6" s="7" t="s">
        <v>17</v>
      </c>
      <c r="F6" s="7" t="s">
        <v>18</v>
      </c>
      <c r="G6" s="7" t="s">
        <v>19</v>
      </c>
      <c r="H6" s="7" t="s">
        <v>56</v>
      </c>
      <c r="I6" s="7" t="s">
        <v>61</v>
      </c>
      <c r="J6" s="7" t="s">
        <v>63</v>
      </c>
      <c r="K6" s="12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</row>
    <row r="7" spans="1:23" ht="30.75" customHeight="1" x14ac:dyDescent="0.2">
      <c r="A7" s="8" t="s">
        <v>51</v>
      </c>
      <c r="B7" s="38">
        <v>816</v>
      </c>
      <c r="C7" s="38">
        <v>762</v>
      </c>
      <c r="D7" s="38">
        <v>670</v>
      </c>
      <c r="E7" s="38">
        <v>847</v>
      </c>
      <c r="F7" s="39">
        <v>903</v>
      </c>
      <c r="G7" s="38">
        <v>709</v>
      </c>
      <c r="H7" s="39">
        <v>709</v>
      </c>
      <c r="I7" s="39">
        <v>756</v>
      </c>
      <c r="J7" s="32">
        <v>818</v>
      </c>
      <c r="K7" s="12"/>
      <c r="L7" s="69" t="s">
        <v>57</v>
      </c>
      <c r="M7" s="69"/>
      <c r="N7" s="69"/>
      <c r="O7" s="69"/>
      <c r="P7" s="69"/>
      <c r="Q7" s="69"/>
      <c r="R7" s="69"/>
      <c r="S7" s="69"/>
      <c r="T7" s="69"/>
      <c r="U7" s="69"/>
      <c r="V7" s="69"/>
    </row>
    <row r="8" spans="1:23" ht="14.25" customHeight="1" x14ac:dyDescent="0.2">
      <c r="A8" s="8" t="s">
        <v>52</v>
      </c>
      <c r="B8" s="38">
        <v>602</v>
      </c>
      <c r="C8" s="38">
        <v>595</v>
      </c>
      <c r="D8" s="38">
        <v>549</v>
      </c>
      <c r="E8" s="38">
        <v>602</v>
      </c>
      <c r="F8" s="39">
        <v>659</v>
      </c>
      <c r="G8" s="38">
        <v>566</v>
      </c>
      <c r="H8" s="39">
        <v>599</v>
      </c>
      <c r="I8" s="39">
        <v>497</v>
      </c>
      <c r="J8" s="32">
        <v>557</v>
      </c>
      <c r="K8" s="12"/>
      <c r="M8" s="33"/>
      <c r="N8" s="33"/>
      <c r="O8" s="33"/>
      <c r="P8" s="33"/>
      <c r="Q8" s="33"/>
      <c r="R8" s="33"/>
      <c r="S8" s="33"/>
      <c r="T8" s="33"/>
      <c r="U8" s="33"/>
    </row>
    <row r="9" spans="1:23" ht="12.75" x14ac:dyDescent="0.2">
      <c r="A9" s="8" t="s">
        <v>0</v>
      </c>
      <c r="B9" s="38">
        <v>615</v>
      </c>
      <c r="C9" s="38">
        <v>599</v>
      </c>
      <c r="D9" s="38">
        <v>664</v>
      </c>
      <c r="E9" s="38">
        <v>589</v>
      </c>
      <c r="F9" s="39">
        <v>598</v>
      </c>
      <c r="G9" s="38">
        <v>566</v>
      </c>
      <c r="H9" s="39">
        <v>640</v>
      </c>
      <c r="I9" s="39">
        <v>666</v>
      </c>
      <c r="J9" s="32">
        <v>702</v>
      </c>
      <c r="K9" s="12"/>
    </row>
    <row r="10" spans="1:23" ht="12.75" x14ac:dyDescent="0.2">
      <c r="A10" s="8" t="s">
        <v>13</v>
      </c>
      <c r="B10" s="38">
        <v>291</v>
      </c>
      <c r="C10" s="38">
        <v>254</v>
      </c>
      <c r="D10" s="38">
        <v>304</v>
      </c>
      <c r="E10" s="38">
        <v>727</v>
      </c>
      <c r="F10" s="39">
        <v>782</v>
      </c>
      <c r="G10" s="38">
        <v>633</v>
      </c>
      <c r="H10" s="39">
        <v>711</v>
      </c>
      <c r="I10" s="39">
        <v>564</v>
      </c>
      <c r="J10" s="32">
        <v>474</v>
      </c>
      <c r="K10" s="12"/>
      <c r="L10" s="12"/>
    </row>
    <row r="11" spans="1:23" ht="12.75" x14ac:dyDescent="0.2">
      <c r="A11" s="8" t="s">
        <v>1</v>
      </c>
      <c r="B11" s="38">
        <v>10808</v>
      </c>
      <c r="C11" s="38">
        <v>10219</v>
      </c>
      <c r="D11" s="38">
        <v>9665</v>
      </c>
      <c r="E11" s="38">
        <v>4733</v>
      </c>
      <c r="F11" s="39">
        <v>4516</v>
      </c>
      <c r="G11" s="38">
        <v>3496</v>
      </c>
      <c r="H11" s="39">
        <v>3400</v>
      </c>
      <c r="I11" s="39">
        <v>3474</v>
      </c>
      <c r="J11" s="32">
        <v>3696</v>
      </c>
      <c r="K11" s="12"/>
      <c r="L11" s="12"/>
    </row>
    <row r="12" spans="1:23" ht="12.75" x14ac:dyDescent="0.2">
      <c r="A12" s="8" t="s">
        <v>2</v>
      </c>
      <c r="B12" s="38">
        <v>1425</v>
      </c>
      <c r="C12" s="38">
        <v>1216</v>
      </c>
      <c r="D12" s="38">
        <v>1032</v>
      </c>
      <c r="E12" s="38">
        <v>1134</v>
      </c>
      <c r="F12" s="39">
        <v>1120</v>
      </c>
      <c r="G12" s="38">
        <v>819</v>
      </c>
      <c r="H12" s="39">
        <v>946</v>
      </c>
      <c r="I12" s="39">
        <v>906</v>
      </c>
      <c r="J12" s="32">
        <v>871</v>
      </c>
      <c r="K12" s="12"/>
      <c r="L12" s="12"/>
    </row>
    <row r="13" spans="1:23" ht="13.5" thickBot="1" x14ac:dyDescent="0.25">
      <c r="A13" s="8" t="s">
        <v>8</v>
      </c>
      <c r="B13" s="57">
        <v>10061</v>
      </c>
      <c r="C13" s="57">
        <v>8876</v>
      </c>
      <c r="D13" s="57">
        <v>8772</v>
      </c>
      <c r="E13" s="57">
        <v>10022</v>
      </c>
      <c r="F13" s="57">
        <v>9752</v>
      </c>
      <c r="G13" s="57">
        <v>6245</v>
      </c>
      <c r="H13" s="57">
        <v>4806</v>
      </c>
      <c r="I13" s="39">
        <v>5356</v>
      </c>
      <c r="J13" s="32">
        <v>6969</v>
      </c>
      <c r="K13" s="12"/>
      <c r="L13" s="12"/>
    </row>
    <row r="14" spans="1:23" ht="12.75" x14ac:dyDescent="0.2">
      <c r="A14" s="8" t="s">
        <v>14</v>
      </c>
      <c r="B14" s="38">
        <v>940</v>
      </c>
      <c r="C14" s="38">
        <v>873</v>
      </c>
      <c r="D14" s="38">
        <v>1044</v>
      </c>
      <c r="E14" s="38">
        <v>702</v>
      </c>
      <c r="F14" s="39">
        <v>563</v>
      </c>
      <c r="G14" s="38">
        <v>345</v>
      </c>
      <c r="H14" s="39">
        <v>451</v>
      </c>
      <c r="I14" s="39">
        <v>510</v>
      </c>
      <c r="J14" s="32">
        <v>492</v>
      </c>
      <c r="K14" s="12"/>
      <c r="L14" s="25"/>
      <c r="M14" s="26"/>
      <c r="N14" s="27"/>
      <c r="O14" s="27"/>
      <c r="P14" s="27"/>
      <c r="Q14" s="27"/>
      <c r="R14" s="27"/>
      <c r="S14" s="27"/>
      <c r="T14" s="27"/>
      <c r="U14" s="27"/>
      <c r="V14" s="43"/>
    </row>
    <row r="15" spans="1:23" ht="12.75" x14ac:dyDescent="0.2">
      <c r="A15" s="8" t="s">
        <v>9</v>
      </c>
      <c r="B15" s="57">
        <v>36638</v>
      </c>
      <c r="C15" s="57">
        <v>36742</v>
      </c>
      <c r="D15" s="57">
        <v>36445</v>
      </c>
      <c r="E15" s="57">
        <v>34146</v>
      </c>
      <c r="F15" s="57">
        <v>32773</v>
      </c>
      <c r="G15" s="57">
        <v>36793</v>
      </c>
      <c r="H15" s="57">
        <v>39985</v>
      </c>
      <c r="I15" s="39">
        <v>38028</v>
      </c>
      <c r="J15" s="32">
        <v>37774</v>
      </c>
      <c r="K15" s="12"/>
      <c r="L15" s="28"/>
      <c r="M15" s="23"/>
      <c r="N15" s="24"/>
      <c r="O15" s="24"/>
      <c r="P15" s="24"/>
      <c r="Q15" s="24"/>
      <c r="R15" s="24"/>
      <c r="S15" s="24"/>
      <c r="T15" s="24"/>
      <c r="U15" s="24"/>
      <c r="V15" s="44"/>
    </row>
    <row r="16" spans="1:23" x14ac:dyDescent="0.25">
      <c r="A16" s="8" t="s">
        <v>10</v>
      </c>
      <c r="B16" s="57">
        <v>356151</v>
      </c>
      <c r="C16" s="57">
        <v>351281</v>
      </c>
      <c r="D16" s="57">
        <v>363153</v>
      </c>
      <c r="E16" s="57">
        <v>324743</v>
      </c>
      <c r="F16" s="57">
        <v>324854</v>
      </c>
      <c r="G16" s="57">
        <v>358545</v>
      </c>
      <c r="H16" s="57">
        <v>390758</v>
      </c>
      <c r="I16" s="39">
        <v>372847</v>
      </c>
      <c r="J16" s="32">
        <v>351146</v>
      </c>
      <c r="K16" s="12"/>
      <c r="L16" s="28"/>
      <c r="M16" s="23"/>
      <c r="N16" s="51"/>
      <c r="O16" s="51" t="s">
        <v>35</v>
      </c>
      <c r="P16" s="51" t="s">
        <v>15</v>
      </c>
      <c r="Q16" s="51" t="s">
        <v>16</v>
      </c>
      <c r="R16" s="51" t="s">
        <v>17</v>
      </c>
      <c r="S16" s="51" t="s">
        <v>18</v>
      </c>
      <c r="T16" s="51" t="s">
        <v>19</v>
      </c>
      <c r="U16" s="51" t="s">
        <v>56</v>
      </c>
      <c r="V16" s="52" t="s">
        <v>61</v>
      </c>
      <c r="W16" s="52" t="s">
        <v>63</v>
      </c>
    </row>
    <row r="17" spans="1:23" x14ac:dyDescent="0.25">
      <c r="A17" s="35" t="s">
        <v>66</v>
      </c>
      <c r="B17" s="36"/>
      <c r="C17" s="37">
        <v>784</v>
      </c>
      <c r="D17" s="37">
        <v>1503</v>
      </c>
      <c r="E17" s="37">
        <v>1510</v>
      </c>
      <c r="F17" s="62">
        <v>1228</v>
      </c>
      <c r="G17" s="38">
        <v>1003</v>
      </c>
      <c r="H17" s="39">
        <v>1025</v>
      </c>
      <c r="I17" s="39">
        <v>938</v>
      </c>
      <c r="J17" s="32">
        <v>812</v>
      </c>
      <c r="K17" s="12"/>
      <c r="L17" s="28"/>
      <c r="M17" s="23"/>
      <c r="N17" s="51" t="s">
        <v>55</v>
      </c>
      <c r="O17" s="53">
        <f>IF(B23=0,"",B31/B23)</f>
        <v>0.12948207171314741</v>
      </c>
      <c r="P17" s="53">
        <f t="shared" ref="P17:S17" si="0">IF(C23=0,"",C31/C23)</f>
        <v>0.11538461538461539</v>
      </c>
      <c r="Q17" s="53">
        <f t="shared" si="0"/>
        <v>0.12144212523719165</v>
      </c>
      <c r="R17" s="53">
        <f t="shared" si="0"/>
        <v>0.13502109704641349</v>
      </c>
      <c r="S17" s="53">
        <f t="shared" si="0"/>
        <v>0.10136452241715399</v>
      </c>
      <c r="T17" s="53">
        <f>IF(G23=0,"",G31/G23)</f>
        <v>7.6458752515090544E-2</v>
      </c>
      <c r="U17" s="53">
        <f>IF(H23=0,"",H31/H23)</f>
        <v>7.5329566854990579E-2</v>
      </c>
      <c r="V17" s="54">
        <f>IF(I23=0,"",I31/I23)</f>
        <v>9.1085271317829453E-2</v>
      </c>
      <c r="W17" s="54">
        <f>IF(J23=0,"",J31/J23)</f>
        <v>8.8582677165354326E-2</v>
      </c>
    </row>
    <row r="18" spans="1:23" ht="15" customHeight="1" x14ac:dyDescent="0.2">
      <c r="A18" s="35" t="s">
        <v>60</v>
      </c>
      <c r="B18" s="40"/>
      <c r="C18" s="41">
        <v>29.38</v>
      </c>
      <c r="D18" s="41">
        <v>18.98</v>
      </c>
      <c r="E18" s="41">
        <v>29.06</v>
      </c>
      <c r="F18" s="61">
        <v>39.619999999999997</v>
      </c>
      <c r="G18" s="41">
        <v>39.46</v>
      </c>
      <c r="H18" s="61">
        <v>43.99</v>
      </c>
      <c r="I18" s="42">
        <v>43.31</v>
      </c>
      <c r="J18" s="55">
        <v>42.6</v>
      </c>
      <c r="K18" s="12"/>
      <c r="L18" s="28"/>
      <c r="M18" s="23"/>
      <c r="N18" s="24"/>
      <c r="O18" s="24"/>
      <c r="P18" s="24"/>
      <c r="Q18" s="24"/>
      <c r="R18" s="24"/>
      <c r="S18" s="24"/>
      <c r="T18" s="24"/>
      <c r="U18" s="24"/>
      <c r="V18" s="44"/>
    </row>
    <row r="19" spans="1:23" ht="13.5" thickBot="1" x14ac:dyDescent="0.25">
      <c r="A19" s="9"/>
      <c r="B19" s="2"/>
      <c r="C19" s="2"/>
      <c r="D19" s="2"/>
      <c r="E19" s="2"/>
      <c r="F19" s="2"/>
      <c r="G19" s="2"/>
      <c r="H19" s="2"/>
      <c r="I19" s="2"/>
      <c r="J19" s="2"/>
      <c r="K19" s="12"/>
      <c r="L19" s="29"/>
      <c r="M19" s="30"/>
      <c r="N19" s="31"/>
      <c r="O19" s="31"/>
      <c r="P19" s="31"/>
      <c r="Q19" s="31"/>
      <c r="R19" s="31"/>
      <c r="S19" s="31"/>
      <c r="T19" s="31"/>
      <c r="U19" s="31"/>
      <c r="V19" s="45"/>
    </row>
    <row r="20" spans="1:23" ht="12.75" x14ac:dyDescent="0.2">
      <c r="A20" s="3" t="s">
        <v>11</v>
      </c>
      <c r="B20" s="2"/>
      <c r="C20" s="2"/>
      <c r="D20" s="2"/>
      <c r="E20" s="2"/>
      <c r="F20" s="2"/>
      <c r="G20" s="2"/>
      <c r="H20" s="2"/>
      <c r="I20" s="2"/>
      <c r="J20" s="2"/>
      <c r="K20" s="12"/>
      <c r="L20" s="12"/>
    </row>
    <row r="21" spans="1:23" ht="12.75" x14ac:dyDescent="0.2">
      <c r="A21" s="5"/>
      <c r="B21" s="2"/>
      <c r="C21" s="2"/>
      <c r="D21" s="2"/>
      <c r="E21" s="2"/>
      <c r="F21" s="2"/>
      <c r="G21" s="2"/>
      <c r="H21" s="2"/>
      <c r="I21" s="2"/>
      <c r="J21" s="2"/>
      <c r="K21" s="12"/>
      <c r="L21" s="67"/>
      <c r="M21" s="67"/>
      <c r="N21" s="67"/>
      <c r="O21" s="67"/>
      <c r="P21" s="67"/>
      <c r="Q21" s="67"/>
      <c r="R21" s="67"/>
      <c r="S21" s="67"/>
      <c r="T21" s="67"/>
      <c r="U21" s="67"/>
    </row>
    <row r="22" spans="1:23" ht="12.75" x14ac:dyDescent="0.2">
      <c r="A22" s="6"/>
      <c r="B22" s="7" t="s">
        <v>35</v>
      </c>
      <c r="C22" s="7" t="s">
        <v>15</v>
      </c>
      <c r="D22" s="7" t="s">
        <v>16</v>
      </c>
      <c r="E22" s="7" t="s">
        <v>17</v>
      </c>
      <c r="F22" s="7" t="s">
        <v>18</v>
      </c>
      <c r="G22" s="7" t="s">
        <v>19</v>
      </c>
      <c r="H22" s="7" t="s">
        <v>56</v>
      </c>
      <c r="I22" s="7" t="s">
        <v>61</v>
      </c>
      <c r="J22" s="7" t="s">
        <v>63</v>
      </c>
      <c r="K22" s="12"/>
      <c r="L22" s="67"/>
      <c r="M22" s="67"/>
      <c r="N22" s="67"/>
      <c r="O22" s="67"/>
      <c r="P22" s="67"/>
      <c r="Q22" s="67"/>
      <c r="R22" s="67"/>
      <c r="S22" s="67"/>
      <c r="T22" s="67"/>
      <c r="U22" s="67"/>
    </row>
    <row r="23" spans="1:23" ht="12.75" x14ac:dyDescent="0.2">
      <c r="A23" s="8" t="s">
        <v>3</v>
      </c>
      <c r="B23" s="57">
        <v>502</v>
      </c>
      <c r="C23" s="57">
        <v>520</v>
      </c>
      <c r="D23" s="57">
        <v>527</v>
      </c>
      <c r="E23" s="57">
        <v>474</v>
      </c>
      <c r="F23" s="57">
        <v>513</v>
      </c>
      <c r="G23" s="57">
        <v>497</v>
      </c>
      <c r="H23" s="57">
        <v>531</v>
      </c>
      <c r="I23" s="59">
        <v>516</v>
      </c>
      <c r="J23" s="63">
        <v>508</v>
      </c>
      <c r="K23" s="12"/>
      <c r="L23" s="67"/>
      <c r="M23" s="67"/>
      <c r="N23" s="67"/>
      <c r="O23" s="67"/>
      <c r="P23" s="67"/>
      <c r="Q23" s="67"/>
      <c r="R23" s="67"/>
      <c r="S23" s="67"/>
      <c r="T23" s="67"/>
      <c r="U23" s="67"/>
    </row>
    <row r="24" spans="1:23" ht="12.75" x14ac:dyDescent="0.2">
      <c r="A24" s="10" t="s">
        <v>21</v>
      </c>
      <c r="B24" s="57">
        <v>18</v>
      </c>
      <c r="C24" s="57">
        <v>21</v>
      </c>
      <c r="D24" s="57">
        <v>22</v>
      </c>
      <c r="E24" s="57">
        <v>14</v>
      </c>
      <c r="F24" s="57">
        <v>13</v>
      </c>
      <c r="G24" s="57">
        <v>22</v>
      </c>
      <c r="H24" s="57">
        <v>24</v>
      </c>
      <c r="I24" s="59">
        <v>21</v>
      </c>
      <c r="J24" s="63">
        <v>21</v>
      </c>
      <c r="K24" s="12"/>
      <c r="L24" s="67"/>
      <c r="M24" s="67"/>
      <c r="N24" s="67"/>
      <c r="O24" s="67"/>
      <c r="P24" s="67"/>
      <c r="Q24" s="67"/>
      <c r="R24" s="67"/>
      <c r="S24" s="67"/>
      <c r="T24" s="67"/>
      <c r="U24" s="67"/>
    </row>
    <row r="25" spans="1:23" ht="12.75" x14ac:dyDescent="0.2">
      <c r="A25" s="10" t="s">
        <v>22</v>
      </c>
      <c r="B25" s="57">
        <v>152</v>
      </c>
      <c r="C25" s="57">
        <v>150</v>
      </c>
      <c r="D25" s="57">
        <v>158</v>
      </c>
      <c r="E25" s="57">
        <v>162</v>
      </c>
      <c r="F25" s="57">
        <v>170</v>
      </c>
      <c r="G25" s="57">
        <v>163</v>
      </c>
      <c r="H25" s="57">
        <v>158</v>
      </c>
      <c r="I25" s="59">
        <v>149</v>
      </c>
      <c r="J25" s="63">
        <v>128</v>
      </c>
      <c r="K25" s="12"/>
      <c r="L25" s="67"/>
      <c r="M25" s="67"/>
      <c r="N25" s="67"/>
      <c r="O25" s="67"/>
      <c r="P25" s="67"/>
      <c r="Q25" s="67"/>
      <c r="R25" s="67"/>
      <c r="S25" s="67"/>
      <c r="T25" s="67"/>
      <c r="U25" s="67"/>
    </row>
    <row r="26" spans="1:23" ht="12.75" x14ac:dyDescent="0.2">
      <c r="A26" s="10" t="s">
        <v>23</v>
      </c>
      <c r="B26" s="57">
        <v>332</v>
      </c>
      <c r="C26" s="57">
        <v>349</v>
      </c>
      <c r="D26" s="57">
        <v>347</v>
      </c>
      <c r="E26" s="57">
        <v>298</v>
      </c>
      <c r="F26" s="57">
        <v>330</v>
      </c>
      <c r="G26" s="57">
        <v>312</v>
      </c>
      <c r="H26" s="57">
        <v>349</v>
      </c>
      <c r="I26" s="59">
        <v>346</v>
      </c>
      <c r="J26" s="63">
        <v>359</v>
      </c>
      <c r="K26" s="12"/>
      <c r="L26" s="67"/>
      <c r="M26" s="67"/>
      <c r="N26" s="67"/>
      <c r="O26" s="67"/>
      <c r="P26" s="67"/>
      <c r="Q26" s="67"/>
      <c r="R26" s="67"/>
      <c r="S26" s="67"/>
      <c r="T26" s="67"/>
      <c r="U26" s="67"/>
    </row>
    <row r="27" spans="1:23" ht="12.75" customHeight="1" x14ac:dyDescent="0.2">
      <c r="A27" s="8" t="s">
        <v>4</v>
      </c>
      <c r="B27" s="57">
        <v>670</v>
      </c>
      <c r="C27" s="57">
        <v>705</v>
      </c>
      <c r="D27" s="57">
        <v>713</v>
      </c>
      <c r="E27" s="57">
        <v>647</v>
      </c>
      <c r="F27" s="57">
        <v>674</v>
      </c>
      <c r="G27" s="57">
        <v>660</v>
      </c>
      <c r="H27" s="57">
        <v>710</v>
      </c>
      <c r="I27" s="59">
        <v>705</v>
      </c>
      <c r="J27" s="63">
        <v>674</v>
      </c>
      <c r="K27" s="12"/>
      <c r="L27" s="68" t="s">
        <v>49</v>
      </c>
      <c r="M27" s="68"/>
      <c r="N27" s="68"/>
      <c r="O27" s="68"/>
      <c r="P27" s="68"/>
      <c r="Q27" s="68"/>
      <c r="R27" s="68"/>
      <c r="S27" s="68"/>
      <c r="T27" s="68"/>
      <c r="U27" s="68"/>
      <c r="V27" s="68"/>
    </row>
    <row r="28" spans="1:23" ht="12.75" customHeight="1" x14ac:dyDescent="0.2">
      <c r="A28" s="10" t="s">
        <v>24</v>
      </c>
      <c r="B28" s="57">
        <v>21</v>
      </c>
      <c r="C28" s="57">
        <v>23</v>
      </c>
      <c r="D28" s="57">
        <v>28</v>
      </c>
      <c r="E28" s="57">
        <v>15</v>
      </c>
      <c r="F28" s="57">
        <v>15</v>
      </c>
      <c r="G28" s="57">
        <v>22</v>
      </c>
      <c r="H28" s="57">
        <v>26</v>
      </c>
      <c r="I28" s="59">
        <v>21</v>
      </c>
      <c r="J28" s="63">
        <v>25</v>
      </c>
      <c r="K28" s="12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</row>
    <row r="29" spans="1:23" ht="15.75" customHeight="1" x14ac:dyDescent="0.2">
      <c r="A29" s="10" t="s">
        <v>25</v>
      </c>
      <c r="B29" s="57">
        <v>175</v>
      </c>
      <c r="C29" s="57">
        <v>171</v>
      </c>
      <c r="D29" s="57">
        <v>196</v>
      </c>
      <c r="E29" s="57">
        <v>186</v>
      </c>
      <c r="F29" s="57">
        <v>194</v>
      </c>
      <c r="G29" s="57">
        <v>193</v>
      </c>
      <c r="H29" s="57">
        <v>186</v>
      </c>
      <c r="I29" s="59">
        <v>178</v>
      </c>
      <c r="J29" s="63">
        <v>153</v>
      </c>
      <c r="K29" s="12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</row>
    <row r="30" spans="1:23" ht="12.75" x14ac:dyDescent="0.2">
      <c r="A30" s="10" t="s">
        <v>26</v>
      </c>
      <c r="B30" s="57">
        <v>474</v>
      </c>
      <c r="C30" s="57">
        <v>511</v>
      </c>
      <c r="D30" s="57">
        <v>489</v>
      </c>
      <c r="E30" s="57">
        <v>446</v>
      </c>
      <c r="F30" s="57">
        <v>465</v>
      </c>
      <c r="G30" s="57">
        <v>445</v>
      </c>
      <c r="H30" s="57">
        <v>498</v>
      </c>
      <c r="I30" s="59">
        <v>506</v>
      </c>
      <c r="J30" s="63">
        <v>496</v>
      </c>
      <c r="K30" s="12"/>
    </row>
    <row r="31" spans="1:23" ht="12.75" x14ac:dyDescent="0.2">
      <c r="A31" s="8" t="s">
        <v>5</v>
      </c>
      <c r="B31" s="57">
        <v>65</v>
      </c>
      <c r="C31" s="57">
        <v>60</v>
      </c>
      <c r="D31" s="57">
        <v>64</v>
      </c>
      <c r="E31" s="57">
        <v>64</v>
      </c>
      <c r="F31" s="57">
        <v>52</v>
      </c>
      <c r="G31" s="57">
        <v>38</v>
      </c>
      <c r="H31" s="57">
        <v>40</v>
      </c>
      <c r="I31" s="59">
        <v>47</v>
      </c>
      <c r="J31" s="63">
        <v>45</v>
      </c>
      <c r="K31" s="12"/>
    </row>
    <row r="32" spans="1:23" ht="12.75" x14ac:dyDescent="0.2">
      <c r="A32" s="9"/>
      <c r="B32" s="2"/>
      <c r="C32" s="2"/>
      <c r="D32" s="2"/>
      <c r="E32" s="2"/>
      <c r="F32" s="2"/>
      <c r="G32" s="2"/>
      <c r="H32" s="2"/>
      <c r="I32" s="2"/>
      <c r="J32" s="2"/>
      <c r="K32" s="12"/>
    </row>
    <row r="33" spans="1:12" ht="12.75" x14ac:dyDescent="0.2">
      <c r="A33" s="9"/>
      <c r="B33" s="2"/>
      <c r="C33" s="2"/>
      <c r="D33" s="2"/>
      <c r="E33" s="2"/>
      <c r="F33" s="2"/>
      <c r="G33" s="2"/>
      <c r="H33" s="2"/>
      <c r="I33" s="2"/>
      <c r="J33" s="2"/>
      <c r="K33" s="12"/>
      <c r="L33" s="12"/>
    </row>
    <row r="34" spans="1:12" ht="12.75" x14ac:dyDescent="0.2">
      <c r="A34" s="66" t="s">
        <v>12</v>
      </c>
      <c r="B34" s="66"/>
      <c r="C34" s="66"/>
      <c r="D34" s="66"/>
      <c r="E34" s="66"/>
      <c r="F34" s="66"/>
      <c r="G34" s="66"/>
      <c r="H34" s="66"/>
      <c r="I34" s="66"/>
      <c r="J34" s="66"/>
      <c r="K34" s="12"/>
      <c r="L34" s="12"/>
    </row>
    <row r="35" spans="1:12" ht="12.75" x14ac:dyDescent="0.2">
      <c r="A35" s="9"/>
      <c r="B35" s="11"/>
      <c r="C35" s="11"/>
      <c r="D35" s="2"/>
      <c r="E35" s="2"/>
      <c r="F35" s="2"/>
      <c r="G35" s="2"/>
      <c r="H35" s="2"/>
      <c r="I35" s="2"/>
      <c r="J35" s="2"/>
      <c r="K35" s="12"/>
      <c r="L35" s="12"/>
    </row>
    <row r="36" spans="1:12" ht="12.75" x14ac:dyDescent="0.2">
      <c r="A36" s="6"/>
      <c r="B36" s="7" t="s">
        <v>35</v>
      </c>
      <c r="C36" s="7" t="s">
        <v>15</v>
      </c>
      <c r="D36" s="7" t="s">
        <v>16</v>
      </c>
      <c r="E36" s="7" t="s">
        <v>17</v>
      </c>
      <c r="F36" s="7" t="s">
        <v>18</v>
      </c>
      <c r="G36" s="7" t="s">
        <v>19</v>
      </c>
      <c r="H36" s="7" t="s">
        <v>56</v>
      </c>
      <c r="I36" s="7" t="s">
        <v>61</v>
      </c>
      <c r="J36" s="7" t="s">
        <v>63</v>
      </c>
      <c r="K36" s="12"/>
      <c r="L36" s="12"/>
    </row>
    <row r="37" spans="1:12" ht="25.5" x14ac:dyDescent="0.2">
      <c r="A37" s="14" t="s">
        <v>50</v>
      </c>
      <c r="B37" s="64">
        <v>54</v>
      </c>
      <c r="C37" s="64">
        <v>22</v>
      </c>
      <c r="D37" s="64">
        <v>102</v>
      </c>
      <c r="E37" s="64">
        <v>19</v>
      </c>
      <c r="F37" s="64">
        <v>67</v>
      </c>
      <c r="G37" s="57">
        <v>422</v>
      </c>
      <c r="H37" s="57">
        <v>150</v>
      </c>
      <c r="I37" s="39">
        <v>22</v>
      </c>
      <c r="J37" s="60">
        <v>2</v>
      </c>
      <c r="K37" s="12"/>
      <c r="L37" s="12"/>
    </row>
    <row r="38" spans="1:12" ht="12.75" x14ac:dyDescent="0.2">
      <c r="A38" s="15" t="s">
        <v>27</v>
      </c>
      <c r="B38" s="57">
        <v>3</v>
      </c>
      <c r="C38" s="57">
        <v>0</v>
      </c>
      <c r="D38" s="57">
        <v>7</v>
      </c>
      <c r="E38" s="57">
        <v>5</v>
      </c>
      <c r="F38" s="57">
        <v>12</v>
      </c>
      <c r="G38" s="57">
        <v>7</v>
      </c>
      <c r="H38" s="57">
        <v>10</v>
      </c>
      <c r="I38" s="39">
        <v>1</v>
      </c>
      <c r="J38" s="60">
        <v>0</v>
      </c>
      <c r="K38" s="12"/>
      <c r="L38" s="12"/>
    </row>
    <row r="39" spans="1:12" ht="12.75" x14ac:dyDescent="0.2">
      <c r="A39" s="15" t="s">
        <v>28</v>
      </c>
      <c r="B39" s="58">
        <v>37</v>
      </c>
      <c r="C39" s="57">
        <v>4</v>
      </c>
      <c r="D39" s="57">
        <v>91</v>
      </c>
      <c r="E39" s="57">
        <v>9</v>
      </c>
      <c r="F39" s="57">
        <v>44</v>
      </c>
      <c r="G39" s="57">
        <v>411</v>
      </c>
      <c r="H39" s="57">
        <v>134</v>
      </c>
      <c r="I39" s="39">
        <v>18</v>
      </c>
      <c r="J39" s="60">
        <v>0</v>
      </c>
      <c r="K39" s="12"/>
      <c r="L39" s="12"/>
    </row>
    <row r="40" spans="1:12" ht="12.75" x14ac:dyDescent="0.2">
      <c r="A40" s="15" t="s">
        <v>29</v>
      </c>
      <c r="B40" s="58">
        <v>14</v>
      </c>
      <c r="C40" s="57">
        <v>17</v>
      </c>
      <c r="D40" s="57">
        <v>1</v>
      </c>
      <c r="E40" s="57">
        <v>2</v>
      </c>
      <c r="F40" s="57">
        <v>11</v>
      </c>
      <c r="G40" s="57">
        <v>4</v>
      </c>
      <c r="H40" s="57">
        <v>6</v>
      </c>
      <c r="I40" s="39">
        <v>2</v>
      </c>
      <c r="J40" s="60">
        <v>2</v>
      </c>
      <c r="K40" s="12"/>
      <c r="L40" s="12"/>
    </row>
    <row r="41" spans="1:12" ht="12.75" x14ac:dyDescent="0.2">
      <c r="A41" s="15" t="s">
        <v>30</v>
      </c>
      <c r="B41" s="17"/>
      <c r="C41" s="17"/>
      <c r="D41" s="17"/>
      <c r="E41" s="17"/>
      <c r="F41" s="17"/>
      <c r="G41" s="16"/>
      <c r="H41" s="16"/>
      <c r="I41" s="39"/>
      <c r="J41" s="16"/>
      <c r="K41" s="12"/>
      <c r="L41" s="12"/>
    </row>
    <row r="42" spans="1:12" ht="25.5" x14ac:dyDescent="0.2">
      <c r="A42" s="15" t="s">
        <v>31</v>
      </c>
      <c r="B42" s="17"/>
      <c r="C42" s="17"/>
      <c r="D42" s="17"/>
      <c r="E42" s="17"/>
      <c r="F42" s="17"/>
      <c r="G42" s="16"/>
      <c r="H42" s="16"/>
      <c r="I42" s="39"/>
      <c r="J42" s="32"/>
      <c r="K42" s="12"/>
      <c r="L42" s="12"/>
    </row>
    <row r="43" spans="1:12" ht="25.5" x14ac:dyDescent="0.2">
      <c r="A43" s="15" t="s">
        <v>32</v>
      </c>
      <c r="B43" s="17"/>
      <c r="C43" s="17"/>
      <c r="D43" s="17"/>
      <c r="E43" s="17"/>
      <c r="F43" s="17"/>
      <c r="G43" s="16"/>
      <c r="H43" s="16"/>
      <c r="I43" s="39"/>
      <c r="J43" s="32"/>
      <c r="K43" s="12"/>
      <c r="L43" s="12"/>
    </row>
    <row r="44" spans="1:12" ht="25.5" x14ac:dyDescent="0.2">
      <c r="A44" s="15" t="s">
        <v>33</v>
      </c>
      <c r="B44" s="17"/>
      <c r="C44" s="17"/>
      <c r="D44" s="17"/>
      <c r="E44" s="17"/>
      <c r="F44" s="17"/>
      <c r="G44" s="16"/>
      <c r="H44" s="16"/>
      <c r="I44" s="39"/>
      <c r="J44" s="32"/>
      <c r="K44" s="12"/>
      <c r="L44" s="12"/>
    </row>
    <row r="45" spans="1:12" ht="12.75" x14ac:dyDescent="0.2">
      <c r="A45" s="14" t="s">
        <v>6</v>
      </c>
      <c r="B45" s="16"/>
      <c r="C45" s="16"/>
      <c r="D45" s="16"/>
      <c r="E45" s="16"/>
      <c r="F45" s="16"/>
      <c r="G45" s="16"/>
      <c r="H45" s="16"/>
      <c r="I45" s="39"/>
      <c r="J45" s="32"/>
      <c r="K45" s="12"/>
      <c r="L45" s="12"/>
    </row>
    <row r="46" spans="1:12" ht="12.75" x14ac:dyDescent="0.2">
      <c r="A46" s="46" t="s">
        <v>7</v>
      </c>
      <c r="B46" s="47"/>
      <c r="C46" s="47"/>
      <c r="D46" s="47"/>
      <c r="E46" s="47"/>
      <c r="F46" s="47"/>
      <c r="G46" s="47"/>
      <c r="H46" s="47"/>
      <c r="I46" s="56"/>
      <c r="J46" s="48"/>
      <c r="K46" s="12"/>
      <c r="L46" s="12"/>
    </row>
    <row r="47" spans="1:12" ht="12.75" x14ac:dyDescent="0.2">
      <c r="A47" s="49" t="s">
        <v>62</v>
      </c>
      <c r="B47" s="50"/>
      <c r="C47" s="50"/>
      <c r="D47" s="50"/>
      <c r="E47" s="50"/>
      <c r="F47" s="50"/>
      <c r="G47" s="50"/>
      <c r="H47" s="50"/>
      <c r="I47" s="50"/>
      <c r="J47" s="50"/>
      <c r="K47" s="12"/>
      <c r="L47" s="12"/>
    </row>
    <row r="48" spans="1:12" ht="12.75" x14ac:dyDescent="0.2">
      <c r="A48" s="12"/>
      <c r="B48" s="2"/>
      <c r="C48" s="2"/>
      <c r="D48" s="2"/>
      <c r="E48" s="2"/>
      <c r="F48" s="2"/>
      <c r="G48" s="2"/>
      <c r="H48" s="2"/>
      <c r="I48" s="2"/>
      <c r="J48" s="2"/>
      <c r="K48" s="12"/>
      <c r="L48" s="12"/>
    </row>
    <row r="49" spans="11:13" x14ac:dyDescent="0.25">
      <c r="K49" s="12"/>
      <c r="L49" s="12"/>
    </row>
    <row r="50" spans="11:13" x14ac:dyDescent="0.25">
      <c r="K50" s="12"/>
      <c r="L50" s="12"/>
    </row>
    <row r="51" spans="11:13" x14ac:dyDescent="0.25">
      <c r="K51" s="12"/>
      <c r="L51" s="12"/>
      <c r="M51" s="12"/>
    </row>
    <row r="52" spans="11:13" x14ac:dyDescent="0.25">
      <c r="K52" s="12"/>
      <c r="L52" s="12"/>
    </row>
    <row r="53" spans="11:13" x14ac:dyDescent="0.25">
      <c r="K53" s="12"/>
      <c r="L53" s="12"/>
    </row>
    <row r="54" spans="11:13" x14ac:dyDescent="0.25">
      <c r="K54" s="12"/>
      <c r="L54" s="12"/>
    </row>
    <row r="55" spans="11:13" x14ac:dyDescent="0.25">
      <c r="K55" s="12"/>
      <c r="L55" s="12"/>
    </row>
    <row r="56" spans="11:13" x14ac:dyDescent="0.25">
      <c r="K56" s="12"/>
      <c r="L56" s="12"/>
    </row>
    <row r="57" spans="11:13" x14ac:dyDescent="0.25">
      <c r="L57" s="12"/>
    </row>
    <row r="58" spans="11:13" x14ac:dyDescent="0.25">
      <c r="L58" s="12"/>
    </row>
    <row r="59" spans="11:13" x14ac:dyDescent="0.25">
      <c r="L59" s="12"/>
    </row>
  </sheetData>
  <mergeCells count="6">
    <mergeCell ref="B1:T4"/>
    <mergeCell ref="A34:J34"/>
    <mergeCell ref="L21:U26"/>
    <mergeCell ref="L27:V29"/>
    <mergeCell ref="L5:V6"/>
    <mergeCell ref="L7:V7"/>
  </mergeCells>
  <pageMargins left="0.70866141732283472" right="0.70866141732283472" top="0.74803149606299213" bottom="0.74803149606299213" header="0.31496062992125984" footer="0.31496062992125984"/>
  <pageSetup paperSize="9" scale="7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1"/>
  <sheetViews>
    <sheetView tabSelected="1" view="pageLayout" zoomScale="90" zoomScaleNormal="100" zoomScaleSheetLayoutView="100" zoomScalePageLayoutView="90" workbookViewId="0">
      <selection activeCell="P7" sqref="P7"/>
    </sheetView>
  </sheetViews>
  <sheetFormatPr defaultRowHeight="15" x14ac:dyDescent="0.25"/>
  <sheetData>
    <row r="1" spans="1:48" x14ac:dyDescent="0.25">
      <c r="A1" s="70" t="s">
        <v>51</v>
      </c>
      <c r="B1" s="70"/>
      <c r="C1" s="70"/>
      <c r="D1" s="70"/>
      <c r="E1" s="70"/>
      <c r="F1" s="70"/>
      <c r="G1" s="70"/>
      <c r="H1" s="70"/>
      <c r="I1" s="70" t="s">
        <v>0</v>
      </c>
      <c r="J1" s="70"/>
      <c r="K1" s="70"/>
      <c r="L1" s="70"/>
      <c r="M1" s="70"/>
      <c r="N1" s="70"/>
      <c r="O1" s="70"/>
      <c r="P1" s="70"/>
      <c r="Q1" s="70" t="s">
        <v>3</v>
      </c>
      <c r="R1" s="70"/>
      <c r="S1" s="70"/>
      <c r="T1" s="70"/>
      <c r="U1" s="70"/>
      <c r="V1" s="70"/>
      <c r="W1" s="70"/>
      <c r="X1" s="70"/>
      <c r="Y1" s="70" t="s">
        <v>37</v>
      </c>
      <c r="Z1" s="70"/>
      <c r="AA1" s="70"/>
      <c r="AB1" s="70"/>
      <c r="AC1" s="70"/>
      <c r="AD1" s="70"/>
      <c r="AE1" s="70"/>
      <c r="AF1" s="70"/>
      <c r="AG1" s="70" t="s">
        <v>50</v>
      </c>
      <c r="AH1" s="70"/>
      <c r="AI1" s="70"/>
      <c r="AJ1" s="70"/>
      <c r="AK1" s="70"/>
      <c r="AL1" s="70"/>
      <c r="AM1" s="70"/>
      <c r="AN1" s="70"/>
      <c r="AO1" s="70" t="s">
        <v>45</v>
      </c>
      <c r="AP1" s="70"/>
      <c r="AQ1" s="70"/>
      <c r="AR1" s="70"/>
      <c r="AS1" s="70"/>
      <c r="AT1" s="70"/>
      <c r="AU1" s="70"/>
      <c r="AV1" s="70"/>
    </row>
    <row r="2" spans="1:48" x14ac:dyDescent="0.25">
      <c r="A2" s="70" t="str">
        <f>adat!$A$1</f>
        <v>2010-2018. évek statisztikai kimutatása</v>
      </c>
      <c r="B2" s="70"/>
      <c r="C2" s="70"/>
      <c r="D2" s="70"/>
      <c r="E2" s="70"/>
      <c r="F2" s="70"/>
      <c r="G2" s="70"/>
      <c r="H2" s="70"/>
      <c r="I2" s="70" t="str">
        <f>adat!$A$1</f>
        <v>2010-2018. évek statisztikai kimutatása</v>
      </c>
      <c r="J2" s="70"/>
      <c r="K2" s="70"/>
      <c r="L2" s="70"/>
      <c r="M2" s="70"/>
      <c r="N2" s="70"/>
      <c r="O2" s="70"/>
      <c r="P2" s="70"/>
      <c r="Q2" s="70" t="str">
        <f>adat!$A$1</f>
        <v>2010-2018. évek statisztikai kimutatása</v>
      </c>
      <c r="R2" s="70"/>
      <c r="S2" s="70"/>
      <c r="T2" s="70"/>
      <c r="U2" s="70"/>
      <c r="V2" s="70"/>
      <c r="W2" s="70"/>
      <c r="X2" s="70"/>
      <c r="Y2" s="70" t="str">
        <f>adat!$A$1</f>
        <v>2010-2018. évek statisztikai kimutatása</v>
      </c>
      <c r="Z2" s="70"/>
      <c r="AA2" s="70"/>
      <c r="AB2" s="70"/>
      <c r="AC2" s="70"/>
      <c r="AD2" s="70"/>
      <c r="AE2" s="70"/>
      <c r="AF2" s="70"/>
      <c r="AG2" s="70" t="str">
        <f>adat!$A$1</f>
        <v>2010-2018. évek statisztikai kimutatása</v>
      </c>
      <c r="AH2" s="70"/>
      <c r="AI2" s="70"/>
      <c r="AJ2" s="70"/>
      <c r="AK2" s="70"/>
      <c r="AL2" s="70"/>
      <c r="AM2" s="70"/>
      <c r="AN2" s="70"/>
      <c r="AO2" s="70" t="str">
        <f>adat!$A$1</f>
        <v>2010-2018. évek statisztikai kimutatása</v>
      </c>
      <c r="AP2" s="70"/>
      <c r="AQ2" s="70"/>
      <c r="AR2" s="70"/>
      <c r="AS2" s="70"/>
      <c r="AT2" s="70"/>
      <c r="AU2" s="70"/>
      <c r="AV2" s="70"/>
    </row>
    <row r="3" spans="1:48" x14ac:dyDescent="0.25">
      <c r="A3" s="70" t="str">
        <f>adat!$A$2</f>
        <v>Vas Megyei Rendőr-főkapitányság</v>
      </c>
      <c r="B3" s="70"/>
      <c r="C3" s="70"/>
      <c r="D3" s="70"/>
      <c r="E3" s="70"/>
      <c r="F3" s="70"/>
      <c r="G3" s="70"/>
      <c r="H3" s="70"/>
      <c r="I3" s="70" t="str">
        <f>adat!$A$2</f>
        <v>Vas Megyei Rendőr-főkapitányság</v>
      </c>
      <c r="J3" s="70"/>
      <c r="K3" s="70"/>
      <c r="L3" s="70"/>
      <c r="M3" s="70"/>
      <c r="N3" s="70"/>
      <c r="O3" s="70"/>
      <c r="P3" s="70"/>
      <c r="Q3" s="70" t="str">
        <f>adat!$A$2</f>
        <v>Vas Megyei Rendőr-főkapitányság</v>
      </c>
      <c r="R3" s="70"/>
      <c r="S3" s="70"/>
      <c r="T3" s="70"/>
      <c r="U3" s="70"/>
      <c r="V3" s="70"/>
      <c r="W3" s="70"/>
      <c r="X3" s="70"/>
      <c r="Y3" s="70" t="str">
        <f>adat!$A$2</f>
        <v>Vas Megyei Rendőr-főkapitányság</v>
      </c>
      <c r="Z3" s="70"/>
      <c r="AA3" s="70"/>
      <c r="AB3" s="70"/>
      <c r="AC3" s="70"/>
      <c r="AD3" s="70"/>
      <c r="AE3" s="70"/>
      <c r="AF3" s="70"/>
      <c r="AG3" s="70" t="str">
        <f>adat!$A$2</f>
        <v>Vas Megyei Rendőr-főkapitányság</v>
      </c>
      <c r="AH3" s="70"/>
      <c r="AI3" s="70"/>
      <c r="AJ3" s="70"/>
      <c r="AK3" s="70"/>
      <c r="AL3" s="70"/>
      <c r="AM3" s="70"/>
      <c r="AN3" s="70"/>
      <c r="AO3" s="70" t="str">
        <f>adat!$A$2</f>
        <v>Vas Megyei Rendőr-főkapitányság</v>
      </c>
      <c r="AP3" s="70"/>
      <c r="AQ3" s="70"/>
      <c r="AR3" s="70"/>
      <c r="AS3" s="70"/>
      <c r="AT3" s="70"/>
      <c r="AU3" s="70"/>
      <c r="AV3" s="70"/>
    </row>
    <row r="21" spans="1:48" x14ac:dyDescent="0.25">
      <c r="A21" s="70" t="s">
        <v>52</v>
      </c>
      <c r="B21" s="70"/>
      <c r="C21" s="70"/>
      <c r="D21" s="70"/>
      <c r="E21" s="70"/>
      <c r="F21" s="70"/>
      <c r="G21" s="70"/>
      <c r="H21" s="70"/>
      <c r="I21" s="70" t="s">
        <v>13</v>
      </c>
      <c r="J21" s="70"/>
      <c r="K21" s="70"/>
      <c r="L21" s="70"/>
      <c r="M21" s="70"/>
      <c r="N21" s="70"/>
      <c r="O21" s="70"/>
      <c r="P21" s="70"/>
      <c r="Q21" s="70" t="s">
        <v>38</v>
      </c>
      <c r="R21" s="70"/>
      <c r="S21" s="70"/>
      <c r="T21" s="70"/>
      <c r="U21" s="70"/>
      <c r="V21" s="70"/>
      <c r="W21" s="70"/>
      <c r="X21" s="70"/>
      <c r="Y21" s="70" t="s">
        <v>39</v>
      </c>
      <c r="Z21" s="70"/>
      <c r="AA21" s="70"/>
      <c r="AB21" s="70"/>
      <c r="AC21" s="70"/>
      <c r="AD21" s="70"/>
      <c r="AE21" s="70"/>
      <c r="AF21" s="70"/>
      <c r="AG21" s="70" t="s">
        <v>46</v>
      </c>
      <c r="AH21" s="70"/>
      <c r="AI21" s="70"/>
      <c r="AJ21" s="70"/>
      <c r="AK21" s="70"/>
      <c r="AL21" s="70"/>
      <c r="AM21" s="70"/>
      <c r="AN21" s="70"/>
      <c r="AO21" s="70" t="s">
        <v>47</v>
      </c>
      <c r="AP21" s="70"/>
      <c r="AQ21" s="70"/>
      <c r="AR21" s="70"/>
      <c r="AS21" s="70"/>
      <c r="AT21" s="70"/>
      <c r="AU21" s="70"/>
      <c r="AV21" s="70"/>
    </row>
    <row r="22" spans="1:48" x14ac:dyDescent="0.25">
      <c r="A22" s="70" t="str">
        <f>adat!$A$1</f>
        <v>2010-2018. évek statisztikai kimutatása</v>
      </c>
      <c r="B22" s="70"/>
      <c r="C22" s="70"/>
      <c r="D22" s="70"/>
      <c r="E22" s="70"/>
      <c r="F22" s="70"/>
      <c r="G22" s="70"/>
      <c r="H22" s="70"/>
      <c r="I22" s="70" t="str">
        <f>adat!$A$1</f>
        <v>2010-2018. évek statisztikai kimutatása</v>
      </c>
      <c r="J22" s="70"/>
      <c r="K22" s="70"/>
      <c r="L22" s="70"/>
      <c r="M22" s="70"/>
      <c r="N22" s="70"/>
      <c r="O22" s="70"/>
      <c r="P22" s="70"/>
      <c r="Q22" s="70" t="str">
        <f>adat!$A$1</f>
        <v>2010-2018. évek statisztikai kimutatása</v>
      </c>
      <c r="R22" s="70"/>
      <c r="S22" s="70"/>
      <c r="T22" s="70"/>
      <c r="U22" s="70"/>
      <c r="V22" s="70"/>
      <c r="W22" s="70"/>
      <c r="X22" s="70"/>
      <c r="Y22" s="70" t="str">
        <f>adat!$A$1</f>
        <v>2010-2018. évek statisztikai kimutatása</v>
      </c>
      <c r="Z22" s="70"/>
      <c r="AA22" s="70"/>
      <c r="AB22" s="70"/>
      <c r="AC22" s="70"/>
      <c r="AD22" s="70"/>
      <c r="AE22" s="70"/>
      <c r="AF22" s="70"/>
      <c r="AG22" s="70" t="str">
        <f>adat!$A$1</f>
        <v>2010-2018. évek statisztikai kimutatása</v>
      </c>
      <c r="AH22" s="70"/>
      <c r="AI22" s="70"/>
      <c r="AJ22" s="70"/>
      <c r="AK22" s="70"/>
      <c r="AL22" s="70"/>
      <c r="AM22" s="70"/>
      <c r="AN22" s="70"/>
      <c r="AO22" s="70" t="str">
        <f>adat!$A$1</f>
        <v>2010-2018. évek statisztikai kimutatása</v>
      </c>
      <c r="AP22" s="70"/>
      <c r="AQ22" s="70"/>
      <c r="AR22" s="70"/>
      <c r="AS22" s="70"/>
      <c r="AT22" s="70"/>
      <c r="AU22" s="70"/>
      <c r="AV22" s="70"/>
    </row>
    <row r="23" spans="1:48" x14ac:dyDescent="0.25">
      <c r="A23" s="70" t="str">
        <f>adat!$A$2</f>
        <v>Vas Megyei Rendőr-főkapitányság</v>
      </c>
      <c r="B23" s="70"/>
      <c r="C23" s="70"/>
      <c r="D23" s="70"/>
      <c r="E23" s="70"/>
      <c r="F23" s="70"/>
      <c r="G23" s="70"/>
      <c r="H23" s="70"/>
      <c r="I23" s="70" t="str">
        <f>adat!$A$2</f>
        <v>Vas Megyei Rendőr-főkapitányság</v>
      </c>
      <c r="J23" s="70"/>
      <c r="K23" s="70"/>
      <c r="L23" s="70"/>
      <c r="M23" s="70"/>
      <c r="N23" s="70"/>
      <c r="O23" s="70"/>
      <c r="P23" s="70"/>
      <c r="Q23" s="70" t="str">
        <f>adat!$A$2</f>
        <v>Vas Megyei Rendőr-főkapitányság</v>
      </c>
      <c r="R23" s="70"/>
      <c r="S23" s="70"/>
      <c r="T23" s="70"/>
      <c r="U23" s="70"/>
      <c r="V23" s="70"/>
      <c r="W23" s="70"/>
      <c r="X23" s="70"/>
      <c r="Y23" s="70" t="str">
        <f>adat!$A$2</f>
        <v>Vas Megyei Rendőr-főkapitányság</v>
      </c>
      <c r="Z23" s="70"/>
      <c r="AA23" s="70"/>
      <c r="AB23" s="70"/>
      <c r="AC23" s="70"/>
      <c r="AD23" s="70"/>
      <c r="AE23" s="70"/>
      <c r="AF23" s="70"/>
      <c r="AG23" s="70" t="str">
        <f>adat!$A$2</f>
        <v>Vas Megyei Rendőr-főkapitányság</v>
      </c>
      <c r="AH23" s="70"/>
      <c r="AI23" s="70"/>
      <c r="AJ23" s="70"/>
      <c r="AK23" s="70"/>
      <c r="AL23" s="70"/>
      <c r="AM23" s="70"/>
      <c r="AN23" s="70"/>
      <c r="AO23" s="70" t="str">
        <f>adat!$A$2</f>
        <v>Vas Megyei Rendőr-főkapitányság</v>
      </c>
      <c r="AP23" s="70"/>
      <c r="AQ23" s="70"/>
      <c r="AR23" s="70"/>
      <c r="AS23" s="70"/>
      <c r="AT23" s="70"/>
      <c r="AU23" s="70"/>
      <c r="AV23" s="70"/>
    </row>
    <row r="28" spans="1:48" x14ac:dyDescent="0.25">
      <c r="B28" s="20"/>
      <c r="C28" s="20"/>
      <c r="D28" s="20"/>
      <c r="E28" s="20"/>
      <c r="F28" s="20"/>
      <c r="G28" s="20"/>
      <c r="H28" s="20"/>
      <c r="I28" s="20"/>
      <c r="J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</row>
    <row r="29" spans="1:48" x14ac:dyDescent="0.25">
      <c r="B29" s="20"/>
      <c r="C29" s="20"/>
      <c r="D29" s="20"/>
      <c r="E29" s="20"/>
      <c r="F29" s="20"/>
      <c r="G29" s="20"/>
      <c r="H29" s="20"/>
      <c r="I29" s="20"/>
      <c r="J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</row>
    <row r="30" spans="1:48" x14ac:dyDescent="0.25">
      <c r="B30" s="20"/>
      <c r="C30" s="20"/>
      <c r="D30" s="20"/>
      <c r="E30" s="20"/>
      <c r="F30" s="20"/>
      <c r="G30" s="20"/>
      <c r="H30" s="20"/>
      <c r="I30" s="20"/>
      <c r="J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</row>
    <row r="35" spans="1:48" x14ac:dyDescent="0.25">
      <c r="W35" s="18"/>
      <c r="X35" s="18"/>
      <c r="Y35" s="18"/>
      <c r="Z35" s="18"/>
      <c r="AA35" s="18"/>
      <c r="AB35" s="18"/>
    </row>
    <row r="36" spans="1:48" x14ac:dyDescent="0.25">
      <c r="W36" s="18"/>
      <c r="X36" s="19"/>
      <c r="Y36" s="19"/>
      <c r="Z36" s="19"/>
      <c r="AA36" s="19"/>
      <c r="AB36" s="19"/>
    </row>
    <row r="40" spans="1:48" x14ac:dyDescent="0.25">
      <c r="A40" s="70" t="s">
        <v>34</v>
      </c>
      <c r="B40" s="70"/>
      <c r="C40" s="70"/>
      <c r="D40" s="70"/>
      <c r="E40" s="70"/>
      <c r="F40" s="70"/>
      <c r="G40" s="70"/>
      <c r="H40" s="70"/>
      <c r="I40" s="70" t="s">
        <v>2</v>
      </c>
      <c r="J40" s="70"/>
      <c r="K40" s="70"/>
      <c r="L40" s="70"/>
      <c r="M40" s="70"/>
      <c r="N40" s="70"/>
      <c r="O40" s="70"/>
      <c r="P40" s="70"/>
      <c r="Q40" s="71" t="s">
        <v>41</v>
      </c>
      <c r="R40" s="71"/>
      <c r="S40" s="71"/>
      <c r="T40" s="71"/>
      <c r="U40" s="71"/>
      <c r="V40" s="71"/>
      <c r="W40" s="71"/>
      <c r="X40" s="71"/>
      <c r="Y40" s="71" t="s">
        <v>40</v>
      </c>
      <c r="Z40" s="71"/>
      <c r="AA40" s="71"/>
      <c r="AB40" s="71"/>
      <c r="AC40" s="71"/>
      <c r="AD40" s="71"/>
      <c r="AE40" s="71"/>
      <c r="AF40" s="71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</row>
    <row r="41" spans="1:48" x14ac:dyDescent="0.25">
      <c r="A41" s="70" t="str">
        <f>adat!$A$1</f>
        <v>2010-2018. évek statisztikai kimutatása</v>
      </c>
      <c r="B41" s="70"/>
      <c r="C41" s="70"/>
      <c r="D41" s="70"/>
      <c r="E41" s="70"/>
      <c r="F41" s="70"/>
      <c r="G41" s="70"/>
      <c r="H41" s="70"/>
      <c r="I41" s="70" t="str">
        <f>adat!$A$1</f>
        <v>2010-2018. évek statisztikai kimutatása</v>
      </c>
      <c r="J41" s="70"/>
      <c r="K41" s="70"/>
      <c r="L41" s="70"/>
      <c r="M41" s="70"/>
      <c r="N41" s="70"/>
      <c r="O41" s="70"/>
      <c r="P41" s="70"/>
      <c r="Q41" s="70" t="str">
        <f>adat!$A$1</f>
        <v>2010-2018. évek statisztikai kimutatása</v>
      </c>
      <c r="R41" s="70"/>
      <c r="S41" s="70"/>
      <c r="T41" s="70"/>
      <c r="U41" s="70"/>
      <c r="V41" s="70"/>
      <c r="W41" s="70"/>
      <c r="X41" s="70"/>
      <c r="Y41" s="70" t="str">
        <f>adat!$A$1</f>
        <v>2010-2018. évek statisztikai kimutatása</v>
      </c>
      <c r="Z41" s="70"/>
      <c r="AA41" s="70"/>
      <c r="AB41" s="70"/>
      <c r="AC41" s="70"/>
      <c r="AD41" s="70"/>
      <c r="AE41" s="70"/>
      <c r="AF41" s="7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</row>
    <row r="42" spans="1:48" x14ac:dyDescent="0.25">
      <c r="A42" s="70" t="str">
        <f>adat!$A$2</f>
        <v>Vas Megyei Rendőr-főkapitányság</v>
      </c>
      <c r="B42" s="70"/>
      <c r="C42" s="70"/>
      <c r="D42" s="70"/>
      <c r="E42" s="70"/>
      <c r="F42" s="70"/>
      <c r="G42" s="70"/>
      <c r="H42" s="70"/>
      <c r="I42" s="70" t="str">
        <f>adat!$A$2</f>
        <v>Vas Megyei Rendőr-főkapitányság</v>
      </c>
      <c r="J42" s="70"/>
      <c r="K42" s="70"/>
      <c r="L42" s="70"/>
      <c r="M42" s="70"/>
      <c r="N42" s="70"/>
      <c r="O42" s="70"/>
      <c r="P42" s="70"/>
      <c r="Q42" s="70" t="str">
        <f>adat!$A$2</f>
        <v>Vas Megyei Rendőr-főkapitányság</v>
      </c>
      <c r="R42" s="70"/>
      <c r="S42" s="70"/>
      <c r="T42" s="70"/>
      <c r="U42" s="70"/>
      <c r="V42" s="70"/>
      <c r="W42" s="70"/>
      <c r="X42" s="70"/>
      <c r="Y42" s="70" t="str">
        <f>adat!$A$2</f>
        <v>Vas Megyei Rendőr-főkapitányság</v>
      </c>
      <c r="Z42" s="70"/>
      <c r="AA42" s="70"/>
      <c r="AB42" s="70"/>
      <c r="AC42" s="70"/>
      <c r="AD42" s="70"/>
      <c r="AE42" s="70"/>
      <c r="AF42" s="7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</row>
    <row r="60" spans="1:48" x14ac:dyDescent="0.25">
      <c r="A60" s="70" t="s">
        <v>36</v>
      </c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1" t="s">
        <v>42</v>
      </c>
      <c r="R60" s="71"/>
      <c r="S60" s="71"/>
      <c r="T60" s="71"/>
      <c r="U60" s="71"/>
      <c r="V60" s="71"/>
      <c r="W60" s="71"/>
      <c r="X60" s="71"/>
      <c r="Y60" s="71" t="s">
        <v>43</v>
      </c>
      <c r="Z60" s="71"/>
      <c r="AA60" s="71"/>
      <c r="AB60" s="71"/>
      <c r="AC60" s="71"/>
      <c r="AD60" s="71"/>
      <c r="AE60" s="71"/>
      <c r="AF60" s="71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</row>
    <row r="61" spans="1:48" x14ac:dyDescent="0.25">
      <c r="A61" s="70" t="str">
        <f>adat!$A$1</f>
        <v>2010-2018. évek statisztikai kimutatása</v>
      </c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 t="str">
        <f>adat!$A$1</f>
        <v>2010-2018. évek statisztikai kimutatása</v>
      </c>
      <c r="R61" s="70"/>
      <c r="S61" s="70"/>
      <c r="T61" s="70"/>
      <c r="U61" s="70"/>
      <c r="V61" s="70"/>
      <c r="W61" s="70"/>
      <c r="X61" s="70"/>
      <c r="Y61" s="70" t="str">
        <f>adat!$A$1</f>
        <v>2010-2018. évek statisztikai kimutatása</v>
      </c>
      <c r="Z61" s="70"/>
      <c r="AA61" s="70"/>
      <c r="AB61" s="70"/>
      <c r="AC61" s="70"/>
      <c r="AD61" s="70"/>
      <c r="AE61" s="70"/>
      <c r="AF61" s="7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</row>
    <row r="62" spans="1:48" x14ac:dyDescent="0.25">
      <c r="A62" s="70" t="str">
        <f>adat!$A$2</f>
        <v>Vas Megyei Rendőr-főkapitányság</v>
      </c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 t="str">
        <f>adat!$A$2</f>
        <v>Vas Megyei Rendőr-főkapitányság</v>
      </c>
      <c r="R62" s="70"/>
      <c r="S62" s="70"/>
      <c r="T62" s="70"/>
      <c r="U62" s="70"/>
      <c r="V62" s="70"/>
      <c r="W62" s="70"/>
      <c r="X62" s="70"/>
      <c r="Y62" s="70" t="str">
        <f>adat!$A$2</f>
        <v>Vas Megyei Rendőr-főkapitányság</v>
      </c>
      <c r="Z62" s="70"/>
      <c r="AA62" s="70"/>
      <c r="AB62" s="70"/>
      <c r="AC62" s="70"/>
      <c r="AD62" s="70"/>
      <c r="AE62" s="70"/>
      <c r="AF62" s="7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</row>
    <row r="79" spans="1:48" x14ac:dyDescent="0.25">
      <c r="A79" s="70" t="s">
        <v>53</v>
      </c>
      <c r="B79" s="70"/>
      <c r="C79" s="70"/>
      <c r="D79" s="70"/>
      <c r="E79" s="70"/>
      <c r="F79" s="70"/>
      <c r="G79" s="70"/>
      <c r="H79" s="70"/>
      <c r="I79" s="70" t="s">
        <v>54</v>
      </c>
      <c r="J79" s="70"/>
      <c r="K79" s="70"/>
      <c r="L79" s="70"/>
      <c r="M79" s="70"/>
      <c r="N79" s="70"/>
      <c r="O79" s="70"/>
      <c r="P79" s="70"/>
      <c r="Q79" s="71" t="s">
        <v>44</v>
      </c>
      <c r="R79" s="71"/>
      <c r="S79" s="71"/>
      <c r="T79" s="71"/>
      <c r="U79" s="71"/>
      <c r="V79" s="71"/>
      <c r="W79" s="71"/>
      <c r="X79" s="71"/>
      <c r="Y79" s="71" t="s">
        <v>55</v>
      </c>
      <c r="Z79" s="71"/>
      <c r="AA79" s="71"/>
      <c r="AB79" s="71"/>
      <c r="AC79" s="71"/>
      <c r="AD79" s="71"/>
      <c r="AE79" s="71"/>
      <c r="AF79" s="71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20"/>
      <c r="AU79" s="20"/>
      <c r="AV79" s="20"/>
    </row>
    <row r="80" spans="1:48" x14ac:dyDescent="0.25">
      <c r="A80" s="70" t="str">
        <f>adat!$A$1</f>
        <v>2010-2018. évek statisztikai kimutatása</v>
      </c>
      <c r="B80" s="70"/>
      <c r="C80" s="70"/>
      <c r="D80" s="70"/>
      <c r="E80" s="70"/>
      <c r="F80" s="70"/>
      <c r="G80" s="70"/>
      <c r="H80" s="70"/>
      <c r="I80" s="70" t="str">
        <f>adat!$A$1</f>
        <v>2010-2018. évek statisztikai kimutatása</v>
      </c>
      <c r="J80" s="70"/>
      <c r="K80" s="70"/>
      <c r="L80" s="70"/>
      <c r="M80" s="70"/>
      <c r="N80" s="70"/>
      <c r="O80" s="70"/>
      <c r="P80" s="70"/>
      <c r="Q80" s="70" t="str">
        <f>adat!$A$1</f>
        <v>2010-2018. évek statisztikai kimutatása</v>
      </c>
      <c r="R80" s="70"/>
      <c r="S80" s="70"/>
      <c r="T80" s="70"/>
      <c r="U80" s="70"/>
      <c r="V80" s="70"/>
      <c r="W80" s="70"/>
      <c r="X80" s="70"/>
      <c r="Y80" s="70" t="str">
        <f>adat!$A$1</f>
        <v>2010-2018. évek statisztikai kimutatása</v>
      </c>
      <c r="Z80" s="70"/>
      <c r="AA80" s="70"/>
      <c r="AB80" s="70"/>
      <c r="AC80" s="70"/>
      <c r="AD80" s="70"/>
      <c r="AE80" s="70"/>
      <c r="AF80" s="7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  <c r="AT80" s="20"/>
      <c r="AU80" s="20"/>
      <c r="AV80" s="20"/>
    </row>
    <row r="81" spans="1:48" x14ac:dyDescent="0.25">
      <c r="A81" s="70" t="str">
        <f>adat!$A$2</f>
        <v>Vas Megyei Rendőr-főkapitányság</v>
      </c>
      <c r="B81" s="70"/>
      <c r="C81" s="70"/>
      <c r="D81" s="70"/>
      <c r="E81" s="70"/>
      <c r="F81" s="70"/>
      <c r="G81" s="70"/>
      <c r="H81" s="70"/>
      <c r="I81" s="70" t="str">
        <f>adat!$A$2</f>
        <v>Vas Megyei Rendőr-főkapitányság</v>
      </c>
      <c r="J81" s="70"/>
      <c r="K81" s="70"/>
      <c r="L81" s="70"/>
      <c r="M81" s="70"/>
      <c r="N81" s="70"/>
      <c r="O81" s="70"/>
      <c r="P81" s="70"/>
      <c r="Q81" s="70" t="str">
        <f>adat!$A$2</f>
        <v>Vas Megyei Rendőr-főkapitányság</v>
      </c>
      <c r="R81" s="70"/>
      <c r="S81" s="70"/>
      <c r="T81" s="70"/>
      <c r="U81" s="70"/>
      <c r="V81" s="70"/>
      <c r="W81" s="70"/>
      <c r="X81" s="70"/>
      <c r="Y81" s="70" t="str">
        <f>adat!$A$2</f>
        <v>Vas Megyei Rendőr-főkapitányság</v>
      </c>
      <c r="Z81" s="70"/>
      <c r="AA81" s="70"/>
      <c r="AB81" s="70"/>
      <c r="AC81" s="70"/>
      <c r="AD81" s="70"/>
      <c r="AE81" s="70"/>
      <c r="AF81" s="7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0"/>
      <c r="AU81" s="20"/>
      <c r="AV81" s="20"/>
    </row>
    <row r="99" spans="1:40" x14ac:dyDescent="0.25">
      <c r="A99" s="70" t="s">
        <v>58</v>
      </c>
      <c r="B99" s="70"/>
      <c r="C99" s="70"/>
      <c r="D99" s="70"/>
      <c r="E99" s="70"/>
      <c r="F99" s="70"/>
      <c r="G99" s="70"/>
      <c r="H99" s="70"/>
      <c r="I99" s="70" t="s">
        <v>60</v>
      </c>
      <c r="J99" s="70"/>
      <c r="K99" s="70"/>
      <c r="L99" s="70"/>
      <c r="M99" s="70"/>
      <c r="N99" s="70"/>
      <c r="O99" s="70"/>
      <c r="P99" s="70"/>
      <c r="Q99" s="20"/>
      <c r="R99" s="20"/>
      <c r="S99" s="20"/>
      <c r="T99" s="20"/>
      <c r="U99" s="20"/>
      <c r="V99" s="20"/>
      <c r="W99" s="20"/>
      <c r="X99" s="20"/>
      <c r="AG99" s="20"/>
      <c r="AH99" s="20"/>
      <c r="AI99" s="20"/>
      <c r="AJ99" s="20"/>
      <c r="AK99" s="20"/>
      <c r="AL99" s="20"/>
      <c r="AM99" s="20"/>
      <c r="AN99" s="20"/>
    </row>
    <row r="100" spans="1:40" x14ac:dyDescent="0.25">
      <c r="A100" s="70" t="s">
        <v>59</v>
      </c>
      <c r="B100" s="70"/>
      <c r="C100" s="70"/>
      <c r="D100" s="70"/>
      <c r="E100" s="70"/>
      <c r="F100" s="70"/>
      <c r="G100" s="70"/>
      <c r="H100" s="70"/>
      <c r="I100" s="70" t="s">
        <v>59</v>
      </c>
      <c r="J100" s="70"/>
      <c r="K100" s="70"/>
      <c r="L100" s="70"/>
      <c r="M100" s="70"/>
      <c r="N100" s="70"/>
      <c r="O100" s="70"/>
      <c r="P100" s="70"/>
      <c r="Q100" s="20"/>
      <c r="R100" s="20"/>
      <c r="S100" s="20"/>
      <c r="T100" s="20"/>
      <c r="U100" s="20"/>
      <c r="V100" s="20"/>
      <c r="W100" s="20"/>
      <c r="X100" s="20"/>
      <c r="AG100" s="20"/>
      <c r="AH100" s="20"/>
      <c r="AI100" s="20"/>
      <c r="AJ100" s="20"/>
      <c r="AK100" s="20"/>
      <c r="AL100" s="20"/>
      <c r="AM100" s="20"/>
      <c r="AN100" s="20"/>
    </row>
    <row r="101" spans="1:40" x14ac:dyDescent="0.25">
      <c r="A101" s="70" t="str">
        <f>adat!$A$2</f>
        <v>Vas Megyei Rendőr-főkapitányság</v>
      </c>
      <c r="B101" s="70"/>
      <c r="C101" s="70"/>
      <c r="D101" s="70"/>
      <c r="E101" s="70"/>
      <c r="F101" s="70"/>
      <c r="G101" s="70"/>
      <c r="H101" s="70"/>
      <c r="I101" s="70" t="str">
        <f>adat!$A$2</f>
        <v>Vas Megyei Rendőr-főkapitányság</v>
      </c>
      <c r="J101" s="70"/>
      <c r="K101" s="70"/>
      <c r="L101" s="70"/>
      <c r="M101" s="70"/>
      <c r="N101" s="70"/>
      <c r="O101" s="70"/>
      <c r="P101" s="70"/>
      <c r="Q101" s="20"/>
      <c r="R101" s="20"/>
      <c r="S101" s="20"/>
      <c r="T101" s="20"/>
      <c r="U101" s="20"/>
      <c r="V101" s="20"/>
      <c r="W101" s="20"/>
      <c r="X101" s="20"/>
    </row>
  </sheetData>
  <mergeCells count="78">
    <mergeCell ref="AO23:AV23"/>
    <mergeCell ref="AO1:AV1"/>
    <mergeCell ref="AO2:AV2"/>
    <mergeCell ref="AO3:AV3"/>
    <mergeCell ref="AG21:AN21"/>
    <mergeCell ref="AG22:AN22"/>
    <mergeCell ref="AO21:AV21"/>
    <mergeCell ref="AO22:AV22"/>
    <mergeCell ref="AG1:AN1"/>
    <mergeCell ref="AG2:AN2"/>
    <mergeCell ref="AG3:AN3"/>
    <mergeCell ref="AG23:AN23"/>
    <mergeCell ref="Q80:X80"/>
    <mergeCell ref="Q81:X81"/>
    <mergeCell ref="Y79:AF79"/>
    <mergeCell ref="Y80:AF80"/>
    <mergeCell ref="Y81:AF81"/>
    <mergeCell ref="Q79:X79"/>
    <mergeCell ref="Q60:X60"/>
    <mergeCell ref="Q61:X61"/>
    <mergeCell ref="Q62:X62"/>
    <mergeCell ref="Y60:AF60"/>
    <mergeCell ref="Y61:AF61"/>
    <mergeCell ref="Y62:AF62"/>
    <mergeCell ref="Q40:X40"/>
    <mergeCell ref="Q41:X41"/>
    <mergeCell ref="Q42:X42"/>
    <mergeCell ref="Y40:AF40"/>
    <mergeCell ref="Y41:AF41"/>
    <mergeCell ref="Y42:AF42"/>
    <mergeCell ref="Q1:X1"/>
    <mergeCell ref="Q2:X2"/>
    <mergeCell ref="Q3:X3"/>
    <mergeCell ref="Y1:AF1"/>
    <mergeCell ref="Y2:AF2"/>
    <mergeCell ref="Y3:AF3"/>
    <mergeCell ref="Q21:X21"/>
    <mergeCell ref="Q22:X22"/>
    <mergeCell ref="Q23:X23"/>
    <mergeCell ref="Y21:AF21"/>
    <mergeCell ref="Y22:AF22"/>
    <mergeCell ref="Y23:AF23"/>
    <mergeCell ref="A21:H21"/>
    <mergeCell ref="A22:H22"/>
    <mergeCell ref="A23:H23"/>
    <mergeCell ref="I21:P21"/>
    <mergeCell ref="I22:P22"/>
    <mergeCell ref="I23:P23"/>
    <mergeCell ref="I1:P1"/>
    <mergeCell ref="I2:P2"/>
    <mergeCell ref="I3:P3"/>
    <mergeCell ref="A1:H1"/>
    <mergeCell ref="A2:H2"/>
    <mergeCell ref="A3:H3"/>
    <mergeCell ref="A40:H40"/>
    <mergeCell ref="A41:H41"/>
    <mergeCell ref="A42:H42"/>
    <mergeCell ref="I40:P40"/>
    <mergeCell ref="I41:P41"/>
    <mergeCell ref="I42:P42"/>
    <mergeCell ref="A60:H60"/>
    <mergeCell ref="A61:H61"/>
    <mergeCell ref="A62:H62"/>
    <mergeCell ref="I60:P60"/>
    <mergeCell ref="I61:P61"/>
    <mergeCell ref="I62:P62"/>
    <mergeCell ref="A79:H79"/>
    <mergeCell ref="A80:H80"/>
    <mergeCell ref="A81:H81"/>
    <mergeCell ref="I79:P79"/>
    <mergeCell ref="I80:P80"/>
    <mergeCell ref="I81:P81"/>
    <mergeCell ref="A99:H99"/>
    <mergeCell ref="A100:H100"/>
    <mergeCell ref="A101:H101"/>
    <mergeCell ref="I99:P99"/>
    <mergeCell ref="I100:P100"/>
    <mergeCell ref="I101:P10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Header xml:space="preserve">&amp;R&amp;"Times New Roman,Normál"&amp;12 2. sz. melléklet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adat</vt:lpstr>
      <vt:lpstr>diagram</vt:lpstr>
      <vt:lpstr>adat!Nyomtatási_terület</vt:lpstr>
      <vt:lpstr>diagram!Nyomtatási_terület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orfk</dc:creator>
  <cp:lastModifiedBy>Bükiné Feiner Mónika</cp:lastModifiedBy>
  <cp:lastPrinted>2019-04-17T13:14:00Z</cp:lastPrinted>
  <dcterms:created xsi:type="dcterms:W3CDTF">2015-02-20T09:00:17Z</dcterms:created>
  <dcterms:modified xsi:type="dcterms:W3CDTF">2019-05-08T13:00:08Z</dcterms:modified>
</cp:coreProperties>
</file>